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1640" windowHeight="6735" activeTab="4"/>
  </bookViews>
  <sheets>
    <sheet name="封面" sheetId="1" r:id="rId1"/>
    <sheet name="表1收支预算总表" sheetId="2" r:id="rId2"/>
    <sheet name="支出预算表" sheetId="5" r:id="rId3"/>
    <sheet name="表2财政预算拨款" sheetId="3" r:id="rId4"/>
    <sheet name="表3-2三公支出(财拨)基本支出" sheetId="14" r:id="rId5"/>
  </sheets>
  <definedNames>
    <definedName name="_xlnm.Print_Area" localSheetId="1">表1收支预算总表!$A$1:$F$39</definedName>
    <definedName name="_xlnm.Print_Area" localSheetId="3">表2财政预算拨款!$A$1:$F$20</definedName>
    <definedName name="_xlnm.Print_Area" localSheetId="4">'表3-2三公支出(财拨)基本支出'!$A$1:$B$10</definedName>
    <definedName name="_xlnm.Print_Area" localSheetId="0">封面!$A$1:$H$16</definedName>
    <definedName name="_xlnm.Print_Area" localSheetId="2">支出预算表!$A$1:$J$20</definedName>
    <definedName name="_xlnm.Print_Titles" localSheetId="1">表1收支预算总表!$1:$5</definedName>
    <definedName name="_xlnm.Print_Titles" localSheetId="3">表2财政预算拨款!$1:$6</definedName>
    <definedName name="_xlnm.Print_Titles" localSheetId="4">'表3-2三公支出(财拨)基本支出'!$1:$5</definedName>
    <definedName name="_xlnm.Print_Titles" localSheetId="0">封面!$1:$5</definedName>
    <definedName name="_xlnm.Print_Titles" localSheetId="2">支出预算表!$1:$8</definedName>
  </definedNames>
  <calcPr calcId="125725"/>
</workbook>
</file>

<file path=xl/calcChain.xml><?xml version="1.0" encoding="utf-8"?>
<calcChain xmlns="http://schemas.openxmlformats.org/spreadsheetml/2006/main">
  <c r="B5" i="14"/>
  <c r="B8"/>
  <c r="D7" i="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B350"/>
  <c r="B354" s="1"/>
  <c r="C6"/>
  <c r="D6"/>
  <c r="F350"/>
  <c r="D350" s="1"/>
  <c r="D354" l="1"/>
  <c r="F354"/>
  <c r="D351"/>
  <c r="F351"/>
</calcChain>
</file>

<file path=xl/sharedStrings.xml><?xml version="1.0" encoding="utf-8"?>
<sst xmlns="http://schemas.openxmlformats.org/spreadsheetml/2006/main" count="138" uniqueCount="110">
  <si>
    <t>三、事业单位经营支出</t>
  </si>
  <si>
    <t>五、上级补助收入</t>
  </si>
  <si>
    <t>四、上缴上级支出</t>
  </si>
  <si>
    <t>支       出（按支出功能分）</t>
  </si>
  <si>
    <t>基本支出</t>
  </si>
  <si>
    <t xml:space="preserve">          公务用车运行费</t>
  </si>
  <si>
    <t xml:space="preserve">       纳入预算管理的行政事业性收费</t>
  </si>
  <si>
    <t>备  注</t>
  </si>
  <si>
    <t>上年结转</t>
  </si>
  <si>
    <t>收              入</t>
  </si>
  <si>
    <t>三、事业收入</t>
  </si>
  <si>
    <t>六、附属单位上缴收入</t>
  </si>
  <si>
    <t>本年支出合计</t>
  </si>
  <si>
    <t>支  出  总  计</t>
  </si>
  <si>
    <t>本年收入合计</t>
  </si>
  <si>
    <t>四、事业单位经营收入</t>
  </si>
  <si>
    <t>五、对附属单位补助支出</t>
  </si>
  <si>
    <t>项              目</t>
  </si>
  <si>
    <t>科目名称</t>
  </si>
  <si>
    <t>单位名称:</t>
  </si>
  <si>
    <t>预算数</t>
  </si>
  <si>
    <t>单位：万元</t>
  </si>
  <si>
    <t>一、财政部门安排的预算拨款</t>
  </si>
  <si>
    <t>项目支出</t>
  </si>
  <si>
    <t>**</t>
  </si>
  <si>
    <t>2.公务接待费</t>
  </si>
  <si>
    <t>合  计</t>
  </si>
  <si>
    <t>结转下年</t>
  </si>
  <si>
    <t>用事业基金弥补收支差额</t>
  </si>
  <si>
    <t>项  目</t>
  </si>
  <si>
    <t>七、债务收入</t>
  </si>
  <si>
    <t>支       出（按支出用途分）</t>
  </si>
  <si>
    <t xml:space="preserve">       罚没收入</t>
  </si>
  <si>
    <t>二、项目支出</t>
  </si>
  <si>
    <t>二、非税收入</t>
  </si>
  <si>
    <t xml:space="preserve">       纳入专户管理的非税收入</t>
  </si>
  <si>
    <t>一、基本支出</t>
  </si>
  <si>
    <t>部门名称：</t>
  </si>
  <si>
    <t>3.公务用车购置及运行费</t>
  </si>
  <si>
    <t xml:space="preserve">       纳入预算管理的政府性基金</t>
  </si>
  <si>
    <t>1.因公出国（境）费</t>
  </si>
  <si>
    <t xml:space="preserve">       专项收入</t>
  </si>
  <si>
    <t>科目编码</t>
  </si>
  <si>
    <t>收  入  总  计</t>
  </si>
  <si>
    <t>-</t>
    <phoneticPr fontId="0" type="noConversion"/>
  </si>
  <si>
    <r>
      <t>表</t>
    </r>
    <r>
      <rPr>
        <b/>
        <sz val="16"/>
        <color indexed="8"/>
        <rFont val="Courier New"/>
        <family val="3"/>
      </rPr>
      <t>02</t>
    </r>
    <r>
      <rPr>
        <b/>
        <sz val="16"/>
        <color indexed="8"/>
        <rFont val="宋体"/>
        <charset val="134"/>
      </rPr>
      <t>：</t>
    </r>
    <r>
      <rPr>
        <b/>
        <sz val="16"/>
        <color indexed="8"/>
        <rFont val="Courier New"/>
        <family val="3"/>
      </rPr>
      <t>2015</t>
    </r>
    <r>
      <rPr>
        <b/>
        <sz val="16"/>
        <color indexed="8"/>
        <rFont val="宋体"/>
        <charset val="134"/>
      </rPr>
      <t>年市级部门财政拨款支出预算表</t>
    </r>
    <phoneticPr fontId="0" type="noConversion"/>
  </si>
  <si>
    <r>
      <t>表</t>
    </r>
    <r>
      <rPr>
        <b/>
        <sz val="16"/>
        <color indexed="8"/>
        <rFont val="Courier New"/>
        <family val="3"/>
      </rPr>
      <t>01</t>
    </r>
    <r>
      <rPr>
        <b/>
        <sz val="16"/>
        <color indexed="8"/>
        <rFont val="宋体"/>
        <charset val="134"/>
      </rPr>
      <t>：</t>
    </r>
    <r>
      <rPr>
        <b/>
        <sz val="16"/>
        <color indexed="8"/>
        <rFont val="Courier New"/>
        <family val="3"/>
      </rPr>
      <t>2015</t>
    </r>
    <r>
      <rPr>
        <b/>
        <sz val="16"/>
        <color indexed="8"/>
        <rFont val="宋体"/>
        <charset val="134"/>
      </rPr>
      <t>年市级部门收支预算总表</t>
    </r>
    <phoneticPr fontId="0" type="noConversion"/>
  </si>
  <si>
    <t>2015年部门预算公开</t>
    <phoneticPr fontId="0" type="noConversion"/>
  </si>
  <si>
    <t>八、国有资本</t>
    <phoneticPr fontId="0" type="noConversion"/>
  </si>
  <si>
    <t>九、其他收入</t>
    <phoneticPr fontId="0" type="noConversion"/>
  </si>
  <si>
    <t xml:space="preserve"> 单位：万元</t>
  </si>
  <si>
    <t>科目代码</t>
  </si>
  <si>
    <t>合计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</si>
  <si>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</si>
  <si>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</si>
  <si>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</si>
  <si>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</si>
  <si>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类</t>
  </si>
  <si>
    <t>附表2：</t>
    <phoneticPr fontId="7" type="noConversion"/>
  </si>
  <si>
    <t>支出预算表</t>
    <phoneticPr fontId="7" type="noConversion"/>
  </si>
  <si>
    <t>部门名称：</t>
    <phoneticPr fontId="7" type="noConversion"/>
  </si>
  <si>
    <t>科目名称（类/款/项）</t>
    <phoneticPr fontId="7" type="noConversion"/>
  </si>
  <si>
    <t>其他收入</t>
    <phoneticPr fontId="7" type="noConversion"/>
  </si>
  <si>
    <t>款</t>
    <phoneticPr fontId="7" type="noConversion"/>
  </si>
  <si>
    <t>项</t>
    <phoneticPr fontId="7" type="noConversion"/>
  </si>
  <si>
    <t>**</t>
    <phoneticPr fontId="0" type="noConversion"/>
  </si>
  <si>
    <t xml:space="preserve">    其中：公务用车购置及租车费</t>
    <phoneticPr fontId="0" type="noConversion"/>
  </si>
  <si>
    <t>罚没收入</t>
    <phoneticPr fontId="0" type="noConversion"/>
  </si>
  <si>
    <t>专项收入</t>
    <phoneticPr fontId="0" type="noConversion"/>
  </si>
  <si>
    <t>2015年预算数</t>
    <phoneticPr fontId="0" type="noConversion"/>
  </si>
  <si>
    <r>
      <t>表</t>
    </r>
    <r>
      <rPr>
        <b/>
        <sz val="16"/>
        <color indexed="8"/>
        <rFont val="Courier New"/>
        <family val="3"/>
      </rPr>
      <t>03-2</t>
    </r>
    <r>
      <rPr>
        <b/>
        <sz val="16"/>
        <color indexed="8"/>
        <rFont val="宋体"/>
        <charset val="134"/>
      </rPr>
      <t>：</t>
    </r>
    <r>
      <rPr>
        <b/>
        <sz val="16"/>
        <color indexed="8"/>
        <rFont val="Courier New"/>
        <family val="3"/>
      </rPr>
      <t>2015</t>
    </r>
    <r>
      <rPr>
        <b/>
        <sz val="16"/>
        <color indexed="8"/>
        <rFont val="宋体"/>
        <charset val="134"/>
      </rPr>
      <t>年市级部门</t>
    </r>
    <r>
      <rPr>
        <b/>
        <sz val="16"/>
        <color indexed="8"/>
        <rFont val="Courier New"/>
        <family val="3"/>
      </rPr>
      <t>“</t>
    </r>
    <r>
      <rPr>
        <b/>
        <sz val="16"/>
        <color indexed="8"/>
        <rFont val="宋体"/>
        <charset val="134"/>
      </rPr>
      <t>三公</t>
    </r>
    <r>
      <rPr>
        <b/>
        <sz val="16"/>
        <color indexed="8"/>
        <rFont val="Courier New"/>
        <family val="3"/>
      </rPr>
      <t>”</t>
    </r>
    <r>
      <rPr>
        <b/>
        <sz val="16"/>
        <color indexed="8"/>
        <rFont val="宋体"/>
        <charset val="134"/>
      </rPr>
      <t>经费财政拨款预算表</t>
    </r>
    <phoneticPr fontId="0" type="noConversion"/>
  </si>
  <si>
    <t>公共安全支出</t>
  </si>
  <si>
    <t xml:space="preserve">  检察</t>
  </si>
  <si>
    <t xml:space="preserve">    行政运行（检察）</t>
  </si>
  <si>
    <t xml:space="preserve">    一般行政管理事务（检察）</t>
  </si>
  <si>
    <t xml:space="preserve">    其他检察支出</t>
  </si>
  <si>
    <t>社会保障和就业支出</t>
  </si>
  <si>
    <t xml:space="preserve">  行政事业单位离退休</t>
  </si>
  <si>
    <t xml:space="preserve">    归口管理的行政单位离退休</t>
  </si>
  <si>
    <t>住房保障支出</t>
  </si>
  <si>
    <t xml:space="preserve">  住房改革支出</t>
  </si>
  <si>
    <t xml:space="preserve">    住房公积金</t>
  </si>
  <si>
    <t>101</t>
  </si>
  <si>
    <t>文财科</t>
  </si>
  <si>
    <t xml:space="preserve">  10102801</t>
  </si>
  <si>
    <t xml:space="preserve">  灯塔市人民检察院机关</t>
  </si>
  <si>
    <t xml:space="preserve">    204</t>
  </si>
  <si>
    <t xml:space="preserve">    公共安全支出</t>
  </si>
  <si>
    <t xml:space="preserve">      04</t>
  </si>
  <si>
    <t xml:space="preserve">      检察</t>
  </si>
  <si>
    <t xml:space="preserve">        2040401</t>
  </si>
  <si>
    <t xml:space="preserve">        行政运行（检察）</t>
  </si>
  <si>
    <t xml:space="preserve">        2040402</t>
  </si>
  <si>
    <t xml:space="preserve">        一般行政管理事务（检察）</t>
  </si>
  <si>
    <t xml:space="preserve">        2040499</t>
  </si>
  <si>
    <t xml:space="preserve">        其他检察支出</t>
  </si>
  <si>
    <t xml:space="preserve">    208</t>
  </si>
  <si>
    <t xml:space="preserve">    社会保障和就业支出</t>
  </si>
  <si>
    <t xml:space="preserve">      05</t>
  </si>
  <si>
    <t xml:space="preserve">      行政事业单位离退休</t>
  </si>
  <si>
    <t xml:space="preserve">        2080501</t>
  </si>
  <si>
    <t xml:space="preserve">        归口管理的行政单位离退休</t>
  </si>
  <si>
    <t xml:space="preserve">    221</t>
  </si>
  <si>
    <t xml:space="preserve">    住房保障支出</t>
  </si>
  <si>
    <t xml:space="preserve">      02</t>
  </si>
  <si>
    <t xml:space="preserve">      住房改革支出</t>
  </si>
  <si>
    <t xml:space="preserve">        2210201</t>
  </si>
  <si>
    <t xml:space="preserve">        住房公积金</t>
  </si>
  <si>
    <t>灯塔市人民检察院</t>
    <phoneticPr fontId="0" type="noConversion"/>
  </si>
  <si>
    <t>部门名称：</t>
    <phoneticPr fontId="0" type="noConversion"/>
  </si>
</sst>
</file>

<file path=xl/styles.xml><?xml version="1.0" encoding="utf-8"?>
<styleSheet xmlns="http://schemas.openxmlformats.org/spreadsheetml/2006/main">
  <numFmts count="5">
    <numFmt numFmtId="176" formatCode="#,##0.0000"/>
    <numFmt numFmtId="177" formatCode="0.00_);[Red]\(0.00\)"/>
    <numFmt numFmtId="178" formatCode="#,##0.00_ "/>
    <numFmt numFmtId="179" formatCode="#,##0.00;[Red]#,##0.00"/>
    <numFmt numFmtId="180" formatCode="0.00;[Red]0.00"/>
  </numFmts>
  <fonts count="1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color indexed="8"/>
      <name val="Courier New"/>
      <family val="3"/>
    </font>
    <font>
      <sz val="28"/>
      <name val="宋体"/>
      <charset val="134"/>
    </font>
    <font>
      <sz val="16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4" xfId="0" applyNumberFormat="1" applyFont="1" applyFill="1" applyBorder="1" applyAlignment="1" applyProtection="1">
      <alignment horizontal="centerContinuous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0" fillId="0" borderId="0" xfId="0" applyFill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49" fontId="2" fillId="0" borderId="4" xfId="0" applyNumberFormat="1" applyFont="1" applyFill="1" applyBorder="1" applyAlignment="1">
      <alignment horizontal="lef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Continuous" vertical="center"/>
    </xf>
    <xf numFmtId="0" fontId="0" fillId="0" borderId="1" xfId="0" applyBorder="1">
      <alignment vertical="center"/>
    </xf>
    <xf numFmtId="178" fontId="2" fillId="0" borderId="1" xfId="0" applyNumberFormat="1" applyFont="1" applyBorder="1" applyAlignment="1">
      <alignment horizontal="right" vertical="center"/>
    </xf>
    <xf numFmtId="0" fontId="7" fillId="0" borderId="0" xfId="1">
      <alignment vertical="center"/>
    </xf>
    <xf numFmtId="0" fontId="1" fillId="0" borderId="0" xfId="2"/>
    <xf numFmtId="0" fontId="7" fillId="2" borderId="0" xfId="1" applyFill="1" applyAlignment="1"/>
    <xf numFmtId="0" fontId="10" fillId="0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0" fillId="0" borderId="0" xfId="1" applyFont="1" applyAlignment="1"/>
    <xf numFmtId="0" fontId="10" fillId="0" borderId="0" xfId="1" applyNumberFormat="1" applyFont="1" applyFill="1" applyAlignment="1" applyProtection="1">
      <alignment horizontal="right"/>
    </xf>
    <xf numFmtId="0" fontId="10" fillId="2" borderId="0" xfId="1" applyFont="1" applyFill="1" applyAlignment="1"/>
    <xf numFmtId="0" fontId="10" fillId="0" borderId="0" xfId="1" applyFont="1" applyFill="1" applyAlignment="1"/>
    <xf numFmtId="0" fontId="10" fillId="0" borderId="0" xfId="1" applyFont="1" applyFill="1" applyAlignment="1">
      <alignment horizontal="right" vertical="center"/>
    </xf>
    <xf numFmtId="0" fontId="10" fillId="0" borderId="7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80" fontId="2" fillId="0" borderId="6" xfId="0" applyNumberFormat="1" applyFont="1" applyFill="1" applyBorder="1" applyAlignment="1">
      <alignment horizontal="right" vertical="center"/>
    </xf>
    <xf numFmtId="180" fontId="0" fillId="0" borderId="1" xfId="0" applyNumberFormat="1" applyBorder="1">
      <alignment vertical="center"/>
    </xf>
    <xf numFmtId="180" fontId="2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49" fontId="5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177" fontId="2" fillId="0" borderId="2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  <xf numFmtId="179" fontId="0" fillId="0" borderId="1" xfId="0" applyNumberFormat="1" applyFill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7" fillId="0" borderId="1" xfId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/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_2014年附表" xfId="1"/>
    <cellStyle name="常规_新报表页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7"/>
  <sheetViews>
    <sheetView showGridLines="0" showZeros="0" zoomScaleNormal="100" workbookViewId="0">
      <selection sqref="A1:E14"/>
    </sheetView>
  </sheetViews>
  <sheetFormatPr defaultColWidth="9.1640625" defaultRowHeight="12.75" customHeight="1"/>
  <cols>
    <col min="1" max="1" width="31.83203125" customWidth="1"/>
    <col min="2" max="2" width="14.1640625" customWidth="1"/>
    <col min="3" max="4" width="31.83203125" customWidth="1"/>
    <col min="5" max="5" width="53.6640625" customWidth="1"/>
    <col min="6" max="6" width="13.1640625" customWidth="1"/>
    <col min="7" max="7" width="17.33203125" hidden="1" customWidth="1"/>
    <col min="8" max="8" width="13.1640625" hidden="1" customWidth="1"/>
    <col min="9" max="9" width="13.1640625" customWidth="1"/>
  </cols>
  <sheetData>
    <row r="1" spans="1:8" ht="96.75" customHeight="1"/>
    <row r="2" spans="1:8" ht="35.25" customHeight="1">
      <c r="A2" s="22" t="s">
        <v>47</v>
      </c>
      <c r="B2" s="4"/>
      <c r="C2" s="4"/>
      <c r="D2" s="4"/>
      <c r="E2" s="4"/>
    </row>
    <row r="3" spans="1:8" ht="16.5" customHeight="1"/>
    <row r="4" spans="1:8" ht="15.75" customHeight="1"/>
    <row r="5" spans="1:8" ht="15.75" customHeight="1"/>
    <row r="6" spans="1:8" s="10" customFormat="1" ht="26.25" customHeight="1">
      <c r="C6" s="51" t="s">
        <v>19</v>
      </c>
      <c r="D6" s="52" t="s">
        <v>108</v>
      </c>
      <c r="G6" s="53" t="s">
        <v>71</v>
      </c>
      <c r="H6" s="54">
        <v>445.91</v>
      </c>
    </row>
    <row r="7" spans="1:8" ht="26.25" customHeight="1">
      <c r="G7" s="53" t="s">
        <v>72</v>
      </c>
      <c r="H7" s="54">
        <v>445.91</v>
      </c>
    </row>
    <row r="8" spans="1:8" ht="26.25" customHeight="1">
      <c r="A8" s="10"/>
      <c r="G8" s="53" t="s">
        <v>73</v>
      </c>
      <c r="H8" s="54">
        <v>362.64</v>
      </c>
    </row>
    <row r="9" spans="1:8" ht="26.25" customHeight="1">
      <c r="A9" s="10"/>
      <c r="B9" s="10"/>
      <c r="D9" s="10"/>
      <c r="G9" s="53" t="s">
        <v>74</v>
      </c>
      <c r="H9" s="54">
        <v>44</v>
      </c>
    </row>
    <row r="10" spans="1:8" ht="26.25" customHeight="1">
      <c r="A10" s="10"/>
      <c r="B10" s="10"/>
      <c r="G10" s="53" t="s">
        <v>75</v>
      </c>
      <c r="H10" s="54">
        <v>39.270000000000003</v>
      </c>
    </row>
    <row r="11" spans="1:8" ht="26.25" customHeight="1">
      <c r="B11" s="10"/>
      <c r="C11" s="10"/>
      <c r="G11" s="53" t="s">
        <v>76</v>
      </c>
      <c r="H11" s="54">
        <v>64.510000000000005</v>
      </c>
    </row>
    <row r="12" spans="1:8" ht="26.25" customHeight="1">
      <c r="B12" s="10"/>
      <c r="C12" s="10"/>
      <c r="G12" s="53" t="s">
        <v>77</v>
      </c>
      <c r="H12" s="54">
        <v>64.510000000000005</v>
      </c>
    </row>
    <row r="13" spans="1:8" ht="26.25" customHeight="1">
      <c r="C13" s="10"/>
      <c r="D13" s="10"/>
      <c r="G13" s="53" t="s">
        <v>78</v>
      </c>
      <c r="H13" s="54">
        <v>64.510000000000005</v>
      </c>
    </row>
    <row r="14" spans="1:8" ht="26.25" customHeight="1">
      <c r="D14" s="10"/>
      <c r="E14" s="10"/>
      <c r="G14" s="53" t="s">
        <v>79</v>
      </c>
      <c r="H14" s="54">
        <v>28</v>
      </c>
    </row>
    <row r="15" spans="1:8" ht="26.25" customHeight="1">
      <c r="D15" s="10"/>
      <c r="E15" s="10"/>
      <c r="G15" s="53" t="s">
        <v>80</v>
      </c>
      <c r="H15" s="54">
        <v>28</v>
      </c>
    </row>
    <row r="16" spans="1:8" ht="26.25" customHeight="1">
      <c r="E16" s="10"/>
      <c r="G16" s="53" t="s">
        <v>81</v>
      </c>
      <c r="H16" s="54">
        <v>28</v>
      </c>
    </row>
    <row r="27" spans="4:4" ht="12.75" customHeight="1">
      <c r="D27" t="s">
        <v>44</v>
      </c>
    </row>
  </sheetData>
  <sheetProtection formatCells="0" formatColumns="0" formatRows="0"/>
  <phoneticPr fontId="0" type="noConversion"/>
  <printOptions gridLines="1"/>
  <pageMargins left="0.75" right="0.75" top="1" bottom="1" header="0.5" footer="0.5"/>
  <pageSetup scale="84" orientation="landscape" r:id="rId1"/>
  <headerFooter alignWithMargins="0">
    <oddHeader>&amp;A</oddHeader>
    <oddFooter>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354"/>
  <sheetViews>
    <sheetView showGridLines="0" showZeros="0" zoomScaleNormal="100" workbookViewId="0">
      <selection activeCell="A3" sqref="A3"/>
    </sheetView>
  </sheetViews>
  <sheetFormatPr defaultColWidth="9.1640625" defaultRowHeight="11.25"/>
  <cols>
    <col min="1" max="1" width="44.1640625" customWidth="1"/>
    <col min="2" max="2" width="18.6640625" customWidth="1"/>
    <col min="3" max="3" width="44.1640625" customWidth="1"/>
    <col min="4" max="4" width="18.6640625" customWidth="1"/>
    <col min="5" max="5" width="44.1640625" customWidth="1"/>
    <col min="6" max="6" width="18.6640625" customWidth="1"/>
    <col min="7" max="9" width="9.1640625" customWidth="1"/>
    <col min="10" max="11" width="11.83203125" customWidth="1"/>
  </cols>
  <sheetData>
    <row r="1" spans="1:11" ht="20.100000000000001" customHeight="1">
      <c r="A1" s="1"/>
    </row>
    <row r="2" spans="1:11" ht="21" customHeight="1">
      <c r="A2" s="27" t="s">
        <v>46</v>
      </c>
      <c r="B2" s="4"/>
      <c r="C2" s="4"/>
      <c r="D2" s="4"/>
      <c r="E2" s="4"/>
      <c r="F2" s="4"/>
    </row>
    <row r="3" spans="1:11" ht="20.100000000000001" customHeight="1">
      <c r="A3" s="1" t="s">
        <v>109</v>
      </c>
      <c r="B3" s="1"/>
      <c r="C3" s="1"/>
      <c r="D3" s="1"/>
      <c r="E3" s="1"/>
      <c r="F3" s="5" t="s">
        <v>21</v>
      </c>
    </row>
    <row r="4" spans="1:11" ht="20.100000000000001" customHeight="1">
      <c r="A4" s="7" t="s">
        <v>9</v>
      </c>
      <c r="B4" s="9"/>
      <c r="C4" s="7" t="s">
        <v>3</v>
      </c>
      <c r="D4" s="9"/>
      <c r="E4" s="7" t="s">
        <v>31</v>
      </c>
      <c r="F4" s="8"/>
    </row>
    <row r="5" spans="1:11" ht="30.75" customHeight="1">
      <c r="A5" s="3" t="s">
        <v>17</v>
      </c>
      <c r="B5" s="12" t="s">
        <v>20</v>
      </c>
      <c r="C5" s="17" t="s">
        <v>17</v>
      </c>
      <c r="D5" s="6" t="s">
        <v>20</v>
      </c>
      <c r="E5" s="3" t="s">
        <v>17</v>
      </c>
      <c r="F5" s="11" t="s">
        <v>20</v>
      </c>
      <c r="J5" s="14"/>
      <c r="K5" s="14"/>
    </row>
    <row r="6" spans="1:11" s="10" customFormat="1" ht="20.100000000000001" customHeight="1">
      <c r="A6" s="16" t="s">
        <v>22</v>
      </c>
      <c r="B6" s="55">
        <v>531.41999999999996</v>
      </c>
      <c r="C6" s="23" t="str">
        <f>封面!G6</f>
        <v>公共安全支出</v>
      </c>
      <c r="D6" s="56">
        <f>封面!H6</f>
        <v>445.91</v>
      </c>
      <c r="E6" s="16" t="s">
        <v>36</v>
      </c>
      <c r="F6" s="57">
        <v>494.42</v>
      </c>
    </row>
    <row r="7" spans="1:11" s="10" customFormat="1" ht="20.100000000000001" customHeight="1">
      <c r="A7" s="16" t="s">
        <v>34</v>
      </c>
      <c r="B7" s="55">
        <v>7</v>
      </c>
      <c r="C7" s="23" t="str">
        <f>封面!G7</f>
        <v xml:space="preserve">  检察</v>
      </c>
      <c r="D7" s="56">
        <f>封面!H7</f>
        <v>445.91</v>
      </c>
      <c r="E7" s="16" t="s">
        <v>33</v>
      </c>
      <c r="F7" s="57">
        <v>44</v>
      </c>
    </row>
    <row r="8" spans="1:11" s="10" customFormat="1" ht="20.100000000000001" customHeight="1">
      <c r="A8" s="58" t="s">
        <v>6</v>
      </c>
      <c r="B8" s="55">
        <v>0</v>
      </c>
      <c r="C8" s="23" t="str">
        <f>封面!G8</f>
        <v xml:space="preserve">    行政运行（检察）</v>
      </c>
      <c r="D8" s="56">
        <f>封面!H8</f>
        <v>362.64</v>
      </c>
      <c r="E8" s="16" t="s">
        <v>0</v>
      </c>
      <c r="F8" s="57">
        <v>0</v>
      </c>
    </row>
    <row r="9" spans="1:11" s="10" customFormat="1" ht="20.100000000000001" customHeight="1">
      <c r="A9" s="58" t="s">
        <v>39</v>
      </c>
      <c r="B9" s="55">
        <v>0</v>
      </c>
      <c r="C9" s="23" t="str">
        <f>封面!G9</f>
        <v xml:space="preserve">    一般行政管理事务（检察）</v>
      </c>
      <c r="D9" s="56">
        <f>封面!H9</f>
        <v>44</v>
      </c>
      <c r="E9" s="16" t="s">
        <v>2</v>
      </c>
      <c r="F9" s="57">
        <v>0</v>
      </c>
    </row>
    <row r="10" spans="1:11" s="10" customFormat="1" ht="20.100000000000001" customHeight="1">
      <c r="A10" s="58" t="s">
        <v>35</v>
      </c>
      <c r="B10" s="55">
        <v>0</v>
      </c>
      <c r="C10" s="23" t="str">
        <f>封面!G10</f>
        <v xml:space="preserve">    其他检察支出</v>
      </c>
      <c r="D10" s="56">
        <f>封面!H10</f>
        <v>39.270000000000003</v>
      </c>
      <c r="E10" s="16" t="s">
        <v>16</v>
      </c>
      <c r="F10" s="59">
        <v>0</v>
      </c>
    </row>
    <row r="11" spans="1:11" s="10" customFormat="1" ht="20.100000000000001" customHeight="1">
      <c r="A11" s="58" t="s">
        <v>41</v>
      </c>
      <c r="B11" s="55">
        <v>0</v>
      </c>
      <c r="C11" s="23" t="str">
        <f>封面!G11</f>
        <v>社会保障和就业支出</v>
      </c>
      <c r="D11" s="56">
        <f>封面!H11</f>
        <v>64.510000000000005</v>
      </c>
      <c r="E11" s="15"/>
      <c r="F11" s="21"/>
    </row>
    <row r="12" spans="1:11" s="10" customFormat="1" ht="20.100000000000001" customHeight="1">
      <c r="A12" s="58" t="s">
        <v>32</v>
      </c>
      <c r="B12" s="55">
        <v>7</v>
      </c>
      <c r="C12" s="23" t="str">
        <f>封面!G12</f>
        <v xml:space="preserve">  行政事业单位离退休</v>
      </c>
      <c r="D12" s="56">
        <f>封面!H12</f>
        <v>64.510000000000005</v>
      </c>
      <c r="E12" s="15"/>
      <c r="F12" s="20"/>
    </row>
    <row r="13" spans="1:11" s="10" customFormat="1" ht="20.100000000000001" customHeight="1">
      <c r="A13" s="16" t="s">
        <v>10</v>
      </c>
      <c r="B13" s="55">
        <v>0</v>
      </c>
      <c r="C13" s="23" t="str">
        <f>封面!G13</f>
        <v xml:space="preserve">    归口管理的行政单位离退休</v>
      </c>
      <c r="D13" s="56">
        <f>封面!H13</f>
        <v>64.510000000000005</v>
      </c>
      <c r="E13" s="15"/>
      <c r="F13" s="20"/>
    </row>
    <row r="14" spans="1:11" s="10" customFormat="1" ht="20.100000000000001" customHeight="1">
      <c r="A14" s="16" t="s">
        <v>15</v>
      </c>
      <c r="B14" s="55">
        <v>0</v>
      </c>
      <c r="C14" s="23" t="str">
        <f>封面!G14</f>
        <v>住房保障支出</v>
      </c>
      <c r="D14" s="56">
        <f>封面!H14</f>
        <v>28</v>
      </c>
      <c r="E14" s="15"/>
      <c r="F14" s="20"/>
    </row>
    <row r="15" spans="1:11" s="10" customFormat="1" ht="20.100000000000001" customHeight="1">
      <c r="A15" s="16" t="s">
        <v>1</v>
      </c>
      <c r="B15" s="55">
        <v>0</v>
      </c>
      <c r="C15" s="23" t="str">
        <f>封面!G15</f>
        <v xml:space="preserve">  住房改革支出</v>
      </c>
      <c r="D15" s="56">
        <f>封面!H15</f>
        <v>28</v>
      </c>
      <c r="E15" s="15"/>
      <c r="F15" s="20"/>
    </row>
    <row r="16" spans="1:11" s="10" customFormat="1" ht="20.100000000000001" customHeight="1">
      <c r="A16" s="16" t="s">
        <v>11</v>
      </c>
      <c r="B16" s="55">
        <v>0</v>
      </c>
      <c r="C16" s="23" t="str">
        <f>封面!G16</f>
        <v xml:space="preserve">    住房公积金</v>
      </c>
      <c r="D16" s="56">
        <f>封面!H16</f>
        <v>28</v>
      </c>
      <c r="E16" s="15"/>
      <c r="F16" s="20"/>
    </row>
    <row r="17" spans="1:6" s="10" customFormat="1" ht="20.100000000000001" customHeight="1">
      <c r="A17" s="16" t="s">
        <v>30</v>
      </c>
      <c r="B17" s="55">
        <v>0</v>
      </c>
      <c r="C17" s="23">
        <f>封面!G17</f>
        <v>0</v>
      </c>
      <c r="D17" s="56">
        <f>封面!H17</f>
        <v>0</v>
      </c>
      <c r="E17" s="15"/>
      <c r="F17" s="20"/>
    </row>
    <row r="18" spans="1:6" s="10" customFormat="1" ht="20.100000000000001" customHeight="1">
      <c r="A18" s="16" t="s">
        <v>48</v>
      </c>
      <c r="B18" s="60">
        <v>0</v>
      </c>
      <c r="C18" s="23">
        <f>封面!G18</f>
        <v>0</v>
      </c>
      <c r="D18" s="56">
        <f>封面!H18</f>
        <v>0</v>
      </c>
      <c r="E18" s="15"/>
      <c r="F18" s="20"/>
    </row>
    <row r="19" spans="1:6" s="10" customFormat="1" ht="20.100000000000001" customHeight="1">
      <c r="A19" s="15" t="s">
        <v>49</v>
      </c>
      <c r="B19" s="61">
        <v>0</v>
      </c>
      <c r="C19" s="23">
        <f>封面!G19</f>
        <v>0</v>
      </c>
      <c r="D19" s="56">
        <f>封面!H19</f>
        <v>0</v>
      </c>
      <c r="E19" s="15"/>
      <c r="F19" s="20"/>
    </row>
    <row r="20" spans="1:6" ht="20.100000000000001" customHeight="1">
      <c r="A20" s="2"/>
      <c r="B20" s="28"/>
      <c r="C20" s="23">
        <f>封面!G20</f>
        <v>0</v>
      </c>
      <c r="D20" s="29">
        <f>封面!H20</f>
        <v>0</v>
      </c>
      <c r="E20" s="2"/>
      <c r="F20" s="19"/>
    </row>
    <row r="21" spans="1:6" ht="20.100000000000001" customHeight="1">
      <c r="A21" s="2"/>
      <c r="B21" s="28"/>
      <c r="C21" s="23">
        <f>封面!G21</f>
        <v>0</v>
      </c>
      <c r="D21" s="29">
        <f>封面!H21</f>
        <v>0</v>
      </c>
      <c r="E21" s="2"/>
      <c r="F21" s="19"/>
    </row>
    <row r="22" spans="1:6" ht="20.100000000000001" customHeight="1">
      <c r="A22" s="2"/>
      <c r="B22" s="20"/>
      <c r="C22" s="23">
        <f>封面!G22</f>
        <v>0</v>
      </c>
      <c r="D22" s="29">
        <f>封面!H22</f>
        <v>0</v>
      </c>
      <c r="E22" s="2"/>
      <c r="F22" s="19"/>
    </row>
    <row r="23" spans="1:6" ht="20.100000000000001" customHeight="1">
      <c r="A23" s="2"/>
      <c r="B23" s="19"/>
      <c r="C23" s="23">
        <f>封面!G23</f>
        <v>0</v>
      </c>
      <c r="D23" s="29">
        <f>封面!H23</f>
        <v>0</v>
      </c>
      <c r="E23" s="2"/>
      <c r="F23" s="19"/>
    </row>
    <row r="24" spans="1:6" ht="20.100000000000001" customHeight="1">
      <c r="A24" s="2"/>
      <c r="B24" s="19"/>
      <c r="C24" s="23">
        <f>封面!G24</f>
        <v>0</v>
      </c>
      <c r="D24" s="29">
        <f>封面!H24</f>
        <v>0</v>
      </c>
      <c r="E24" s="2"/>
      <c r="F24" s="19"/>
    </row>
    <row r="25" spans="1:6" ht="20.100000000000001" customHeight="1">
      <c r="A25" s="2"/>
      <c r="B25" s="19"/>
      <c r="C25" s="23">
        <f>封面!G25</f>
        <v>0</v>
      </c>
      <c r="D25" s="29">
        <f>封面!H25</f>
        <v>0</v>
      </c>
      <c r="E25" s="2"/>
      <c r="F25" s="19"/>
    </row>
    <row r="26" spans="1:6" ht="20.100000000000001" customHeight="1">
      <c r="A26" s="2"/>
      <c r="B26" s="19"/>
      <c r="C26" s="23">
        <f>封面!G26</f>
        <v>0</v>
      </c>
      <c r="D26" s="29">
        <f>封面!H26</f>
        <v>0</v>
      </c>
      <c r="E26" s="2"/>
      <c r="F26" s="19"/>
    </row>
    <row r="27" spans="1:6" ht="20.100000000000001" customHeight="1">
      <c r="A27" s="2"/>
      <c r="B27" s="19"/>
      <c r="C27" s="23">
        <f>封面!G27</f>
        <v>0</v>
      </c>
      <c r="D27" s="29">
        <f>封面!H27</f>
        <v>0</v>
      </c>
      <c r="E27" s="2"/>
      <c r="F27" s="19"/>
    </row>
    <row r="28" spans="1:6" ht="20.100000000000001" customHeight="1">
      <c r="A28" s="2"/>
      <c r="B28" s="19"/>
      <c r="C28" s="23">
        <f>封面!G28</f>
        <v>0</v>
      </c>
      <c r="D28" s="29">
        <f>封面!H28</f>
        <v>0</v>
      </c>
      <c r="E28" s="2"/>
      <c r="F28" s="19"/>
    </row>
    <row r="29" spans="1:6" ht="20.100000000000001" customHeight="1">
      <c r="A29" s="2"/>
      <c r="B29" s="19"/>
      <c r="C29" s="23">
        <f>封面!G29</f>
        <v>0</v>
      </c>
      <c r="D29" s="29">
        <f>封面!H29</f>
        <v>0</v>
      </c>
      <c r="E29" s="2"/>
      <c r="F29" s="19"/>
    </row>
    <row r="30" spans="1:6" ht="20.100000000000001" customHeight="1">
      <c r="A30" s="2"/>
      <c r="B30" s="19"/>
      <c r="C30" s="23">
        <f>封面!G30</f>
        <v>0</v>
      </c>
      <c r="D30" s="29">
        <f>封面!H30</f>
        <v>0</v>
      </c>
      <c r="E30" s="2"/>
      <c r="F30" s="19"/>
    </row>
    <row r="31" spans="1:6" ht="20.100000000000001" customHeight="1">
      <c r="A31" s="2"/>
      <c r="B31" s="19"/>
      <c r="C31" s="23">
        <f>封面!G31</f>
        <v>0</v>
      </c>
      <c r="D31" s="29">
        <f>封面!H31</f>
        <v>0</v>
      </c>
      <c r="E31" s="2"/>
      <c r="F31" s="19"/>
    </row>
    <row r="32" spans="1:6" ht="20.100000000000001" customHeight="1">
      <c r="A32" s="2"/>
      <c r="B32" s="19"/>
      <c r="C32" s="23">
        <f>封面!G32</f>
        <v>0</v>
      </c>
      <c r="D32" s="29">
        <f>封面!H32</f>
        <v>0</v>
      </c>
      <c r="E32" s="2"/>
      <c r="F32" s="19"/>
    </row>
    <row r="33" spans="1:6" ht="20.100000000000001" customHeight="1">
      <c r="A33" s="2"/>
      <c r="B33" s="19"/>
      <c r="C33" s="23">
        <f>封面!G33</f>
        <v>0</v>
      </c>
      <c r="D33" s="29">
        <f>封面!H33</f>
        <v>0</v>
      </c>
      <c r="E33" s="2"/>
      <c r="F33" s="19"/>
    </row>
    <row r="34" spans="1:6" ht="20.100000000000001" customHeight="1">
      <c r="A34" s="2"/>
      <c r="B34" s="19"/>
      <c r="C34" s="23">
        <f>封面!G34</f>
        <v>0</v>
      </c>
      <c r="D34" s="29">
        <f>封面!H34</f>
        <v>0</v>
      </c>
      <c r="E34" s="2"/>
      <c r="F34" s="19"/>
    </row>
    <row r="35" spans="1:6" ht="20.100000000000001" customHeight="1">
      <c r="A35" s="2"/>
      <c r="B35" s="19"/>
      <c r="C35" s="23">
        <f>封面!G35</f>
        <v>0</v>
      </c>
      <c r="D35" s="29">
        <f>封面!H35</f>
        <v>0</v>
      </c>
      <c r="E35" s="2"/>
      <c r="F35" s="19"/>
    </row>
    <row r="36" spans="1:6" ht="20.100000000000001" customHeight="1">
      <c r="A36" s="2"/>
      <c r="B36" s="19"/>
      <c r="C36" s="23">
        <f>封面!G36</f>
        <v>0</v>
      </c>
      <c r="D36" s="29">
        <f>封面!H36</f>
        <v>0</v>
      </c>
      <c r="E36" s="2"/>
      <c r="F36" s="19"/>
    </row>
    <row r="37" spans="1:6" ht="20.100000000000001" customHeight="1">
      <c r="A37" s="2"/>
      <c r="B37" s="19"/>
      <c r="C37" s="23">
        <f>封面!G37</f>
        <v>0</v>
      </c>
      <c r="D37" s="29">
        <f>封面!H37</f>
        <v>0</v>
      </c>
      <c r="E37" s="2"/>
      <c r="F37" s="19"/>
    </row>
    <row r="38" spans="1:6" ht="20.100000000000001" customHeight="1">
      <c r="A38" s="2"/>
      <c r="B38" s="19"/>
      <c r="C38" s="23">
        <f>封面!G38</f>
        <v>0</v>
      </c>
      <c r="D38" s="29">
        <f>封面!H38</f>
        <v>0</v>
      </c>
      <c r="E38" s="2"/>
      <c r="F38" s="19"/>
    </row>
    <row r="39" spans="1:6" ht="20.100000000000001" customHeight="1">
      <c r="A39" s="2"/>
      <c r="B39" s="19"/>
      <c r="C39" s="23">
        <f>封面!G39</f>
        <v>0</v>
      </c>
      <c r="D39" s="29">
        <f>封面!H39</f>
        <v>0</v>
      </c>
      <c r="E39" s="2"/>
      <c r="F39" s="19"/>
    </row>
    <row r="40" spans="1:6" ht="20.100000000000001" customHeight="1">
      <c r="A40" s="2"/>
      <c r="B40" s="19"/>
      <c r="C40" s="23">
        <f>封面!G40</f>
        <v>0</v>
      </c>
      <c r="D40" s="29">
        <f>封面!H40</f>
        <v>0</v>
      </c>
      <c r="E40" s="15"/>
      <c r="F40" s="19"/>
    </row>
    <row r="41" spans="1:6" ht="20.100000000000001" customHeight="1">
      <c r="A41" s="2"/>
      <c r="B41" s="19"/>
      <c r="C41" s="23">
        <f>封面!G41</f>
        <v>0</v>
      </c>
      <c r="D41" s="29">
        <f>封面!H41</f>
        <v>0</v>
      </c>
      <c r="E41" s="2"/>
      <c r="F41" s="19"/>
    </row>
    <row r="42" spans="1:6" ht="20.25" customHeight="1">
      <c r="A42" s="2"/>
      <c r="B42" s="19"/>
      <c r="C42" s="23">
        <f>封面!G42</f>
        <v>0</v>
      </c>
      <c r="D42" s="29">
        <f>封面!H42</f>
        <v>0</v>
      </c>
      <c r="E42" s="2"/>
      <c r="F42" s="19"/>
    </row>
    <row r="43" spans="1:6" ht="20.25" customHeight="1">
      <c r="A43" s="2"/>
      <c r="B43" s="19"/>
      <c r="C43" s="23">
        <f>封面!G43</f>
        <v>0</v>
      </c>
      <c r="D43" s="29">
        <f>封面!H43</f>
        <v>0</v>
      </c>
      <c r="E43" s="2"/>
      <c r="F43" s="19"/>
    </row>
    <row r="44" spans="1:6" ht="20.25" customHeight="1">
      <c r="A44" s="28"/>
      <c r="B44" s="28"/>
      <c r="C44" s="23">
        <f>封面!G44</f>
        <v>0</v>
      </c>
      <c r="D44" s="29">
        <f>封面!H44</f>
        <v>0</v>
      </c>
      <c r="E44" s="28"/>
      <c r="F44" s="28"/>
    </row>
    <row r="45" spans="1:6" ht="20.25" customHeight="1">
      <c r="A45" s="28"/>
      <c r="B45" s="28"/>
      <c r="C45" s="23">
        <f>封面!G45</f>
        <v>0</v>
      </c>
      <c r="D45" s="29">
        <f>封面!H45</f>
        <v>0</v>
      </c>
      <c r="E45" s="28"/>
      <c r="F45" s="28"/>
    </row>
    <row r="46" spans="1:6" ht="20.25" customHeight="1">
      <c r="A46" s="28"/>
      <c r="B46" s="28"/>
      <c r="C46" s="23">
        <f>封面!G46</f>
        <v>0</v>
      </c>
      <c r="D46" s="29">
        <f>封面!H46</f>
        <v>0</v>
      </c>
      <c r="E46" s="28"/>
      <c r="F46" s="28"/>
    </row>
    <row r="47" spans="1:6" ht="20.25" customHeight="1">
      <c r="A47" s="28"/>
      <c r="B47" s="28"/>
      <c r="C47" s="23">
        <f>封面!G47</f>
        <v>0</v>
      </c>
      <c r="D47" s="29">
        <f>封面!H47</f>
        <v>0</v>
      </c>
      <c r="E47" s="28"/>
      <c r="F47" s="28"/>
    </row>
    <row r="48" spans="1:6" ht="20.25" customHeight="1">
      <c r="A48" s="28"/>
      <c r="B48" s="28"/>
      <c r="C48" s="23">
        <f>封面!G48</f>
        <v>0</v>
      </c>
      <c r="D48" s="29">
        <f>封面!H48</f>
        <v>0</v>
      </c>
      <c r="E48" s="28"/>
      <c r="F48" s="28"/>
    </row>
    <row r="49" spans="1:6" ht="20.25" customHeight="1">
      <c r="A49" s="28"/>
      <c r="B49" s="28"/>
      <c r="C49" s="23">
        <f>封面!G49</f>
        <v>0</v>
      </c>
      <c r="D49" s="29">
        <f>封面!H49</f>
        <v>0</v>
      </c>
      <c r="E49" s="28"/>
      <c r="F49" s="28"/>
    </row>
    <row r="50" spans="1:6" ht="20.25" customHeight="1">
      <c r="A50" s="28"/>
      <c r="B50" s="28"/>
      <c r="C50" s="23">
        <f>封面!G50</f>
        <v>0</v>
      </c>
      <c r="D50" s="29">
        <f>封面!H50</f>
        <v>0</v>
      </c>
      <c r="E50" s="28"/>
      <c r="F50" s="28"/>
    </row>
    <row r="51" spans="1:6" ht="20.25" customHeight="1">
      <c r="A51" s="28"/>
      <c r="B51" s="28"/>
      <c r="C51" s="23">
        <f>封面!G51</f>
        <v>0</v>
      </c>
      <c r="D51" s="29">
        <f>封面!H51</f>
        <v>0</v>
      </c>
      <c r="E51" s="28"/>
      <c r="F51" s="28"/>
    </row>
    <row r="52" spans="1:6" ht="20.25" customHeight="1">
      <c r="A52" s="28"/>
      <c r="B52" s="28"/>
      <c r="C52" s="23">
        <f>封面!G52</f>
        <v>0</v>
      </c>
      <c r="D52" s="29">
        <f>封面!H52</f>
        <v>0</v>
      </c>
      <c r="E52" s="28"/>
      <c r="F52" s="28"/>
    </row>
    <row r="53" spans="1:6" ht="20.25" customHeight="1">
      <c r="A53" s="28"/>
      <c r="B53" s="28"/>
      <c r="C53" s="23">
        <f>封面!G53</f>
        <v>0</v>
      </c>
      <c r="D53" s="29">
        <f>封面!H53</f>
        <v>0</v>
      </c>
      <c r="E53" s="28"/>
      <c r="F53" s="28"/>
    </row>
    <row r="54" spans="1:6" ht="20.25" customHeight="1">
      <c r="A54" s="28"/>
      <c r="B54" s="28"/>
      <c r="C54" s="23">
        <f>封面!G54</f>
        <v>0</v>
      </c>
      <c r="D54" s="29">
        <f>封面!H54</f>
        <v>0</v>
      </c>
      <c r="E54" s="47"/>
      <c r="F54" s="28"/>
    </row>
    <row r="55" spans="1:6" ht="20.25" customHeight="1">
      <c r="A55" s="28"/>
      <c r="B55" s="28"/>
      <c r="C55" s="23">
        <f>封面!G55</f>
        <v>0</v>
      </c>
      <c r="D55" s="29">
        <f>封面!H55</f>
        <v>0</v>
      </c>
      <c r="E55" s="28"/>
      <c r="F55" s="28"/>
    </row>
    <row r="56" spans="1:6" ht="20.25" customHeight="1">
      <c r="A56" s="28"/>
      <c r="B56" s="28"/>
      <c r="C56" s="23">
        <f>封面!G56</f>
        <v>0</v>
      </c>
      <c r="D56" s="29">
        <f>封面!H56</f>
        <v>0</v>
      </c>
      <c r="E56" s="28"/>
      <c r="F56" s="28"/>
    </row>
    <row r="57" spans="1:6" ht="20.25" customHeight="1">
      <c r="A57" s="28"/>
      <c r="B57" s="28"/>
      <c r="C57" s="23">
        <f>封面!G57</f>
        <v>0</v>
      </c>
      <c r="D57" s="29">
        <f>封面!H57</f>
        <v>0</v>
      </c>
      <c r="E57" s="28"/>
      <c r="F57" s="28"/>
    </row>
    <row r="58" spans="1:6" ht="20.25" customHeight="1">
      <c r="A58" s="28"/>
      <c r="B58" s="28"/>
      <c r="C58" s="23">
        <f>封面!G58</f>
        <v>0</v>
      </c>
      <c r="D58" s="29">
        <f>封面!H58</f>
        <v>0</v>
      </c>
      <c r="E58" s="28"/>
      <c r="F58" s="28"/>
    </row>
    <row r="59" spans="1:6" ht="20.25" customHeight="1">
      <c r="A59" s="28"/>
      <c r="B59" s="28"/>
      <c r="C59" s="23">
        <f>封面!G59</f>
        <v>0</v>
      </c>
      <c r="D59" s="29">
        <f>封面!H59</f>
        <v>0</v>
      </c>
      <c r="E59" s="28"/>
      <c r="F59" s="28"/>
    </row>
    <row r="60" spans="1:6" ht="20.25" customHeight="1">
      <c r="A60" s="28"/>
      <c r="B60" s="28"/>
      <c r="C60" s="23">
        <f>封面!G60</f>
        <v>0</v>
      </c>
      <c r="D60" s="29">
        <f>封面!H60</f>
        <v>0</v>
      </c>
      <c r="E60" s="28"/>
      <c r="F60" s="28"/>
    </row>
    <row r="61" spans="1:6" ht="20.25" customHeight="1">
      <c r="A61" s="28"/>
      <c r="B61" s="28"/>
      <c r="C61" s="23">
        <f>封面!G61</f>
        <v>0</v>
      </c>
      <c r="D61" s="29">
        <f>封面!H61</f>
        <v>0</v>
      </c>
      <c r="E61" s="28"/>
      <c r="F61" s="28"/>
    </row>
    <row r="62" spans="1:6" ht="20.25" customHeight="1">
      <c r="A62" s="28"/>
      <c r="B62" s="28"/>
      <c r="C62" s="23">
        <f>封面!G62</f>
        <v>0</v>
      </c>
      <c r="D62" s="29">
        <f>封面!H62</f>
        <v>0</v>
      </c>
      <c r="E62" s="28"/>
      <c r="F62" s="28"/>
    </row>
    <row r="63" spans="1:6" ht="20.25" customHeight="1">
      <c r="A63" s="28"/>
      <c r="B63" s="28"/>
      <c r="C63" s="23">
        <f>封面!G63</f>
        <v>0</v>
      </c>
      <c r="D63" s="29">
        <f>封面!H63</f>
        <v>0</v>
      </c>
      <c r="E63" s="28"/>
      <c r="F63" s="28"/>
    </row>
    <row r="64" spans="1:6" ht="20.25" customHeight="1">
      <c r="A64" s="28"/>
      <c r="B64" s="28"/>
      <c r="C64" s="23">
        <f>封面!G64</f>
        <v>0</v>
      </c>
      <c r="D64" s="29">
        <f>封面!H64</f>
        <v>0</v>
      </c>
      <c r="E64" s="28"/>
      <c r="F64" s="28"/>
    </row>
    <row r="65" spans="1:6" ht="20.25" customHeight="1">
      <c r="A65" s="28"/>
      <c r="B65" s="28"/>
      <c r="C65" s="23">
        <f>封面!G65</f>
        <v>0</v>
      </c>
      <c r="D65" s="29">
        <f>封面!H65</f>
        <v>0</v>
      </c>
      <c r="E65" s="28"/>
      <c r="F65" s="28"/>
    </row>
    <row r="66" spans="1:6" ht="20.25" customHeight="1">
      <c r="A66" s="28"/>
      <c r="B66" s="28"/>
      <c r="C66" s="23">
        <f>封面!G66</f>
        <v>0</v>
      </c>
      <c r="D66" s="29">
        <f>封面!H66</f>
        <v>0</v>
      </c>
      <c r="E66" s="28"/>
      <c r="F66" s="28"/>
    </row>
    <row r="67" spans="1:6" ht="20.25" customHeight="1">
      <c r="A67" s="28"/>
      <c r="B67" s="28"/>
      <c r="C67" s="23">
        <f>封面!G67</f>
        <v>0</v>
      </c>
      <c r="D67" s="29">
        <f>封面!H67</f>
        <v>0</v>
      </c>
      <c r="E67" s="28"/>
      <c r="F67" s="28"/>
    </row>
    <row r="68" spans="1:6" ht="20.25" customHeight="1">
      <c r="A68" s="28"/>
      <c r="B68" s="28"/>
      <c r="C68" s="23">
        <f>封面!G68</f>
        <v>0</v>
      </c>
      <c r="D68" s="29">
        <f>封面!H68</f>
        <v>0</v>
      </c>
      <c r="E68" s="28"/>
      <c r="F68" s="28"/>
    </row>
    <row r="69" spans="1:6" ht="20.25" customHeight="1">
      <c r="A69" s="28"/>
      <c r="B69" s="28"/>
      <c r="C69" s="23">
        <f>封面!G69</f>
        <v>0</v>
      </c>
      <c r="D69" s="29">
        <f>封面!H69</f>
        <v>0</v>
      </c>
      <c r="E69" s="28"/>
      <c r="F69" s="28"/>
    </row>
    <row r="70" spans="1:6" ht="20.25" customHeight="1">
      <c r="A70" s="28"/>
      <c r="B70" s="28"/>
      <c r="C70" s="23">
        <f>封面!G70</f>
        <v>0</v>
      </c>
      <c r="D70" s="29">
        <f>封面!H70</f>
        <v>0</v>
      </c>
      <c r="E70" s="28"/>
      <c r="F70" s="28"/>
    </row>
    <row r="71" spans="1:6" ht="20.25" customHeight="1">
      <c r="A71" s="28"/>
      <c r="B71" s="28"/>
      <c r="C71" s="23">
        <f>封面!G71</f>
        <v>0</v>
      </c>
      <c r="D71" s="29">
        <f>封面!H71</f>
        <v>0</v>
      </c>
      <c r="E71" s="28"/>
      <c r="F71" s="28"/>
    </row>
    <row r="72" spans="1:6" ht="20.25" customHeight="1">
      <c r="A72" s="28"/>
      <c r="B72" s="28"/>
      <c r="C72" s="23">
        <f>封面!G72</f>
        <v>0</v>
      </c>
      <c r="D72" s="29">
        <f>封面!H72</f>
        <v>0</v>
      </c>
      <c r="E72" s="28"/>
      <c r="F72" s="28"/>
    </row>
    <row r="73" spans="1:6" ht="20.25" customHeight="1">
      <c r="A73" s="28"/>
      <c r="B73" s="28"/>
      <c r="C73" s="23">
        <f>封面!G73</f>
        <v>0</v>
      </c>
      <c r="D73" s="29">
        <f>封面!H73</f>
        <v>0</v>
      </c>
      <c r="E73" s="28"/>
      <c r="F73" s="28"/>
    </row>
    <row r="74" spans="1:6" ht="20.25" customHeight="1">
      <c r="A74" s="28"/>
      <c r="B74" s="28"/>
      <c r="C74" s="23">
        <f>封面!G74</f>
        <v>0</v>
      </c>
      <c r="D74" s="29">
        <f>封面!H74</f>
        <v>0</v>
      </c>
      <c r="E74" s="28"/>
      <c r="F74" s="28"/>
    </row>
    <row r="75" spans="1:6" ht="20.25" customHeight="1">
      <c r="A75" s="28"/>
      <c r="B75" s="28"/>
      <c r="C75" s="23">
        <f>封面!G75</f>
        <v>0</v>
      </c>
      <c r="D75" s="29">
        <f>封面!H75</f>
        <v>0</v>
      </c>
      <c r="E75" s="28"/>
      <c r="F75" s="28"/>
    </row>
    <row r="76" spans="1:6" ht="20.25" customHeight="1">
      <c r="A76" s="28"/>
      <c r="B76" s="28"/>
      <c r="C76" s="23">
        <f>封面!G76</f>
        <v>0</v>
      </c>
      <c r="D76" s="29">
        <f>封面!H76</f>
        <v>0</v>
      </c>
      <c r="E76" s="28"/>
      <c r="F76" s="28"/>
    </row>
    <row r="77" spans="1:6" ht="20.25" customHeight="1">
      <c r="A77" s="28"/>
      <c r="B77" s="28"/>
      <c r="C77" s="23">
        <f>封面!G77</f>
        <v>0</v>
      </c>
      <c r="D77" s="29">
        <f>封面!H77</f>
        <v>0</v>
      </c>
      <c r="E77" s="28"/>
      <c r="F77" s="28"/>
    </row>
    <row r="78" spans="1:6" ht="20.25" customHeight="1">
      <c r="A78" s="28"/>
      <c r="B78" s="28"/>
      <c r="C78" s="23">
        <f>封面!G78</f>
        <v>0</v>
      </c>
      <c r="D78" s="29">
        <f>封面!H78</f>
        <v>0</v>
      </c>
      <c r="E78" s="28"/>
      <c r="F78" s="28"/>
    </row>
    <row r="79" spans="1:6" ht="20.25" customHeight="1">
      <c r="A79" s="28"/>
      <c r="B79" s="28"/>
      <c r="C79" s="23">
        <f>封面!G79</f>
        <v>0</v>
      </c>
      <c r="D79" s="29">
        <f>封面!H79</f>
        <v>0</v>
      </c>
      <c r="E79" s="28"/>
      <c r="F79" s="28"/>
    </row>
    <row r="80" spans="1:6" ht="20.25" customHeight="1">
      <c r="A80" s="28"/>
      <c r="B80" s="28"/>
      <c r="C80" s="23">
        <f>封面!G80</f>
        <v>0</v>
      </c>
      <c r="D80" s="29">
        <f>封面!H80</f>
        <v>0</v>
      </c>
      <c r="E80" s="28"/>
      <c r="F80" s="28"/>
    </row>
    <row r="81" spans="1:6" ht="20.25" customHeight="1">
      <c r="A81" s="28"/>
      <c r="B81" s="28"/>
      <c r="C81" s="23">
        <f>封面!G81</f>
        <v>0</v>
      </c>
      <c r="D81" s="29">
        <f>封面!H81</f>
        <v>0</v>
      </c>
      <c r="E81" s="28"/>
      <c r="F81" s="28"/>
    </row>
    <row r="82" spans="1:6" ht="20.25" customHeight="1">
      <c r="A82" s="28"/>
      <c r="B82" s="28"/>
      <c r="C82" s="23">
        <f>封面!G82</f>
        <v>0</v>
      </c>
      <c r="D82" s="29">
        <f>封面!H82</f>
        <v>0</v>
      </c>
      <c r="E82" s="28"/>
      <c r="F82" s="28"/>
    </row>
    <row r="83" spans="1:6" ht="20.25" customHeight="1">
      <c r="A83" s="28"/>
      <c r="B83" s="28"/>
      <c r="C83" s="23">
        <f>封面!G83</f>
        <v>0</v>
      </c>
      <c r="D83" s="29">
        <f>封面!H83</f>
        <v>0</v>
      </c>
      <c r="E83" s="28"/>
      <c r="F83" s="28"/>
    </row>
    <row r="84" spans="1:6" ht="20.25" customHeight="1">
      <c r="A84" s="28"/>
      <c r="B84" s="28"/>
      <c r="C84" s="23">
        <f>封面!G84</f>
        <v>0</v>
      </c>
      <c r="D84" s="29">
        <f>封面!H84</f>
        <v>0</v>
      </c>
      <c r="E84" s="28"/>
      <c r="F84" s="28"/>
    </row>
    <row r="85" spans="1:6" ht="20.25" customHeight="1">
      <c r="A85" s="28"/>
      <c r="B85" s="28"/>
      <c r="C85" s="23">
        <f>封面!G85</f>
        <v>0</v>
      </c>
      <c r="D85" s="29">
        <f>封面!H85</f>
        <v>0</v>
      </c>
      <c r="E85" s="28"/>
      <c r="F85" s="28"/>
    </row>
    <row r="86" spans="1:6" ht="20.25" customHeight="1">
      <c r="A86" s="28"/>
      <c r="B86" s="28"/>
      <c r="C86" s="23">
        <f>封面!G86</f>
        <v>0</v>
      </c>
      <c r="D86" s="29">
        <f>封面!H86</f>
        <v>0</v>
      </c>
      <c r="E86" s="28"/>
      <c r="F86" s="28"/>
    </row>
    <row r="87" spans="1:6" ht="20.25" customHeight="1">
      <c r="A87" s="28"/>
      <c r="B87" s="28"/>
      <c r="C87" s="23">
        <f>封面!G87</f>
        <v>0</v>
      </c>
      <c r="D87" s="29">
        <f>封面!H87</f>
        <v>0</v>
      </c>
      <c r="E87" s="28"/>
      <c r="F87" s="28"/>
    </row>
    <row r="88" spans="1:6" ht="20.25" customHeight="1">
      <c r="A88" s="28"/>
      <c r="B88" s="28"/>
      <c r="C88" s="23">
        <f>封面!G88</f>
        <v>0</v>
      </c>
      <c r="D88" s="29">
        <f>封面!H88</f>
        <v>0</v>
      </c>
      <c r="E88" s="28"/>
      <c r="F88" s="28"/>
    </row>
    <row r="89" spans="1:6" ht="20.25" customHeight="1">
      <c r="A89" s="28"/>
      <c r="B89" s="28"/>
      <c r="C89" s="23">
        <f>封面!G89</f>
        <v>0</v>
      </c>
      <c r="D89" s="29">
        <f>封面!H89</f>
        <v>0</v>
      </c>
      <c r="E89" s="28"/>
      <c r="F89" s="28"/>
    </row>
    <row r="90" spans="1:6" ht="20.25" customHeight="1">
      <c r="A90" s="28"/>
      <c r="B90" s="28"/>
      <c r="C90" s="23">
        <f>封面!G90</f>
        <v>0</v>
      </c>
      <c r="D90" s="29">
        <f>封面!H90</f>
        <v>0</v>
      </c>
      <c r="E90" s="28"/>
      <c r="F90" s="28"/>
    </row>
    <row r="91" spans="1:6" ht="20.25" customHeight="1">
      <c r="A91" s="28"/>
      <c r="B91" s="28"/>
      <c r="C91" s="23">
        <f>封面!G91</f>
        <v>0</v>
      </c>
      <c r="D91" s="29">
        <f>封面!H91</f>
        <v>0</v>
      </c>
      <c r="E91" s="28"/>
      <c r="F91" s="28"/>
    </row>
    <row r="92" spans="1:6" ht="20.25" customHeight="1">
      <c r="A92" s="28"/>
      <c r="B92" s="28"/>
      <c r="C92" s="23">
        <f>封面!G92</f>
        <v>0</v>
      </c>
      <c r="D92" s="29">
        <f>封面!H92</f>
        <v>0</v>
      </c>
      <c r="E92" s="28"/>
      <c r="F92" s="28"/>
    </row>
    <row r="93" spans="1:6" ht="20.25" customHeight="1">
      <c r="A93" s="28"/>
      <c r="B93" s="28"/>
      <c r="C93" s="23">
        <f>封面!G93</f>
        <v>0</v>
      </c>
      <c r="D93" s="29">
        <f>封面!H93</f>
        <v>0</v>
      </c>
      <c r="E93" s="28"/>
      <c r="F93" s="28"/>
    </row>
    <row r="94" spans="1:6" ht="20.25" customHeight="1">
      <c r="A94" s="28"/>
      <c r="B94" s="28"/>
      <c r="C94" s="23">
        <f>封面!G94</f>
        <v>0</v>
      </c>
      <c r="D94" s="29">
        <f>封面!H94</f>
        <v>0</v>
      </c>
      <c r="E94" s="28"/>
      <c r="F94" s="28"/>
    </row>
    <row r="95" spans="1:6" ht="20.25" customHeight="1">
      <c r="A95" s="28"/>
      <c r="B95" s="28"/>
      <c r="C95" s="23">
        <f>封面!G95</f>
        <v>0</v>
      </c>
      <c r="D95" s="29">
        <f>封面!H95</f>
        <v>0</v>
      </c>
      <c r="E95" s="28"/>
      <c r="F95" s="28"/>
    </row>
    <row r="96" spans="1:6" ht="20.25" customHeight="1">
      <c r="A96" s="28"/>
      <c r="B96" s="28"/>
      <c r="C96" s="23">
        <f>封面!G96</f>
        <v>0</v>
      </c>
      <c r="D96" s="29">
        <f>封面!H96</f>
        <v>0</v>
      </c>
      <c r="E96" s="28"/>
      <c r="F96" s="28"/>
    </row>
    <row r="97" spans="1:6" ht="20.25" customHeight="1">
      <c r="A97" s="28"/>
      <c r="B97" s="28"/>
      <c r="C97" s="23">
        <f>封面!G97</f>
        <v>0</v>
      </c>
      <c r="D97" s="29">
        <f>封面!H97</f>
        <v>0</v>
      </c>
      <c r="E97" s="28"/>
      <c r="F97" s="28"/>
    </row>
    <row r="98" spans="1:6" ht="20.25" customHeight="1">
      <c r="A98" s="28"/>
      <c r="B98" s="28"/>
      <c r="C98" s="23">
        <f>封面!G98</f>
        <v>0</v>
      </c>
      <c r="D98" s="29">
        <f>封面!H98</f>
        <v>0</v>
      </c>
      <c r="E98" s="28"/>
      <c r="F98" s="28"/>
    </row>
    <row r="99" spans="1:6" ht="20.25" customHeight="1">
      <c r="A99" s="28"/>
      <c r="B99" s="28"/>
      <c r="C99" s="23">
        <f>封面!G99</f>
        <v>0</v>
      </c>
      <c r="D99" s="29">
        <f>封面!H99</f>
        <v>0</v>
      </c>
      <c r="E99" s="28"/>
      <c r="F99" s="28"/>
    </row>
    <row r="100" spans="1:6" ht="20.25" customHeight="1">
      <c r="A100" s="28"/>
      <c r="B100" s="28"/>
      <c r="C100" s="23">
        <f>封面!G100</f>
        <v>0</v>
      </c>
      <c r="D100" s="29">
        <f>封面!H100</f>
        <v>0</v>
      </c>
      <c r="E100" s="28"/>
      <c r="F100" s="28"/>
    </row>
    <row r="101" spans="1:6" ht="20.25" customHeight="1">
      <c r="A101" s="28"/>
      <c r="B101" s="28"/>
      <c r="C101" s="23">
        <f>封面!G101</f>
        <v>0</v>
      </c>
      <c r="D101" s="29">
        <f>封面!H101</f>
        <v>0</v>
      </c>
      <c r="E101" s="28"/>
      <c r="F101" s="28"/>
    </row>
    <row r="102" spans="1:6" ht="20.25" customHeight="1">
      <c r="A102" s="28"/>
      <c r="B102" s="28"/>
      <c r="C102" s="23">
        <f>封面!G102</f>
        <v>0</v>
      </c>
      <c r="D102" s="29">
        <f>封面!H102</f>
        <v>0</v>
      </c>
      <c r="E102" s="28"/>
      <c r="F102" s="28"/>
    </row>
    <row r="103" spans="1:6" ht="20.25" customHeight="1">
      <c r="A103" s="28"/>
      <c r="B103" s="28"/>
      <c r="C103" s="23">
        <f>封面!G103</f>
        <v>0</v>
      </c>
      <c r="D103" s="29">
        <f>封面!H103</f>
        <v>0</v>
      </c>
      <c r="E103" s="28"/>
      <c r="F103" s="28"/>
    </row>
    <row r="104" spans="1:6" ht="20.25" customHeight="1">
      <c r="A104" s="28"/>
      <c r="B104" s="28"/>
      <c r="C104" s="23">
        <f>封面!G104</f>
        <v>0</v>
      </c>
      <c r="D104" s="29">
        <f>封面!H104</f>
        <v>0</v>
      </c>
      <c r="E104" s="28"/>
      <c r="F104" s="28"/>
    </row>
    <row r="105" spans="1:6" ht="20.25" customHeight="1">
      <c r="A105" s="28"/>
      <c r="B105" s="28"/>
      <c r="C105" s="23">
        <f>封面!G105</f>
        <v>0</v>
      </c>
      <c r="D105" s="29">
        <f>封面!H105</f>
        <v>0</v>
      </c>
      <c r="E105" s="28"/>
      <c r="F105" s="28"/>
    </row>
    <row r="106" spans="1:6" ht="20.25" customHeight="1">
      <c r="A106" s="28"/>
      <c r="B106" s="28"/>
      <c r="C106" s="23">
        <f>封面!G106</f>
        <v>0</v>
      </c>
      <c r="D106" s="29">
        <f>封面!H106</f>
        <v>0</v>
      </c>
      <c r="E106" s="28"/>
      <c r="F106" s="28"/>
    </row>
    <row r="107" spans="1:6" ht="20.25" customHeight="1">
      <c r="A107" s="28"/>
      <c r="B107" s="28"/>
      <c r="C107" s="23">
        <f>封面!G107</f>
        <v>0</v>
      </c>
      <c r="D107" s="29">
        <f>封面!H107</f>
        <v>0</v>
      </c>
      <c r="E107" s="28"/>
      <c r="F107" s="28"/>
    </row>
    <row r="108" spans="1:6" ht="20.25" customHeight="1">
      <c r="A108" s="28"/>
      <c r="B108" s="28"/>
      <c r="C108" s="23">
        <f>封面!G108</f>
        <v>0</v>
      </c>
      <c r="D108" s="29">
        <f>封面!H108</f>
        <v>0</v>
      </c>
      <c r="E108" s="28"/>
      <c r="F108" s="28"/>
    </row>
    <row r="109" spans="1:6" ht="20.25" customHeight="1">
      <c r="A109" s="28"/>
      <c r="B109" s="28"/>
      <c r="C109" s="23">
        <f>封面!G109</f>
        <v>0</v>
      </c>
      <c r="D109" s="29">
        <f>封面!H109</f>
        <v>0</v>
      </c>
      <c r="E109" s="28"/>
      <c r="F109" s="28"/>
    </row>
    <row r="110" spans="1:6" ht="20.25" customHeight="1">
      <c r="A110" s="28"/>
      <c r="B110" s="28"/>
      <c r="C110" s="23">
        <f>封面!G110</f>
        <v>0</v>
      </c>
      <c r="D110" s="29">
        <f>封面!H110</f>
        <v>0</v>
      </c>
      <c r="E110" s="28"/>
      <c r="F110" s="28"/>
    </row>
    <row r="111" spans="1:6" ht="20.25" customHeight="1">
      <c r="A111" s="28"/>
      <c r="B111" s="28"/>
      <c r="C111" s="23">
        <f>封面!G111</f>
        <v>0</v>
      </c>
      <c r="D111" s="29">
        <f>封面!H111</f>
        <v>0</v>
      </c>
      <c r="E111" s="28"/>
      <c r="F111" s="28"/>
    </row>
    <row r="112" spans="1:6" ht="20.25" customHeight="1">
      <c r="A112" s="28"/>
      <c r="B112" s="28"/>
      <c r="C112" s="23">
        <f>封面!G112</f>
        <v>0</v>
      </c>
      <c r="D112" s="29">
        <f>封面!H112</f>
        <v>0</v>
      </c>
      <c r="E112" s="28"/>
      <c r="F112" s="28"/>
    </row>
    <row r="113" spans="1:6" ht="20.25" customHeight="1">
      <c r="A113" s="28"/>
      <c r="B113" s="28"/>
      <c r="C113" s="23">
        <f>封面!G113</f>
        <v>0</v>
      </c>
      <c r="D113" s="29">
        <f>封面!H113</f>
        <v>0</v>
      </c>
      <c r="E113" s="28"/>
      <c r="F113" s="28"/>
    </row>
    <row r="114" spans="1:6" ht="20.25" customHeight="1">
      <c r="A114" s="28"/>
      <c r="B114" s="28"/>
      <c r="C114" s="23">
        <f>封面!G114</f>
        <v>0</v>
      </c>
      <c r="D114" s="29">
        <f>封面!H114</f>
        <v>0</v>
      </c>
      <c r="E114" s="28"/>
      <c r="F114" s="28"/>
    </row>
    <row r="115" spans="1:6" ht="20.25" customHeight="1">
      <c r="A115" s="28"/>
      <c r="B115" s="28"/>
      <c r="C115" s="23">
        <f>封面!G115</f>
        <v>0</v>
      </c>
      <c r="D115" s="29">
        <f>封面!H115</f>
        <v>0</v>
      </c>
      <c r="E115" s="28"/>
      <c r="F115" s="28"/>
    </row>
    <row r="116" spans="1:6" ht="20.25" customHeight="1">
      <c r="A116" s="28"/>
      <c r="B116" s="28"/>
      <c r="C116" s="23">
        <f>封面!G116</f>
        <v>0</v>
      </c>
      <c r="D116" s="29">
        <f>封面!H116</f>
        <v>0</v>
      </c>
      <c r="E116" s="28"/>
      <c r="F116" s="28"/>
    </row>
    <row r="117" spans="1:6" ht="20.25" customHeight="1">
      <c r="A117" s="28"/>
      <c r="B117" s="28"/>
      <c r="C117" s="23">
        <f>封面!G117</f>
        <v>0</v>
      </c>
      <c r="D117" s="29">
        <f>封面!H117</f>
        <v>0</v>
      </c>
      <c r="E117" s="28"/>
      <c r="F117" s="28"/>
    </row>
    <row r="118" spans="1:6" ht="20.25" customHeight="1">
      <c r="A118" s="28"/>
      <c r="B118" s="28"/>
      <c r="C118" s="23">
        <f>封面!G118</f>
        <v>0</v>
      </c>
      <c r="D118" s="29">
        <f>封面!H118</f>
        <v>0</v>
      </c>
      <c r="E118" s="28"/>
      <c r="F118" s="28"/>
    </row>
    <row r="119" spans="1:6" ht="20.25" customHeight="1">
      <c r="A119" s="28"/>
      <c r="B119" s="28"/>
      <c r="C119" s="23">
        <f>封面!G119</f>
        <v>0</v>
      </c>
      <c r="D119" s="29">
        <f>封面!H119</f>
        <v>0</v>
      </c>
      <c r="E119" s="28"/>
      <c r="F119" s="28"/>
    </row>
    <row r="120" spans="1:6" ht="20.25" customHeight="1">
      <c r="A120" s="28"/>
      <c r="B120" s="28"/>
      <c r="C120" s="23">
        <f>封面!G120</f>
        <v>0</v>
      </c>
      <c r="D120" s="29">
        <f>封面!H120</f>
        <v>0</v>
      </c>
      <c r="E120" s="28"/>
      <c r="F120" s="28"/>
    </row>
    <row r="121" spans="1:6" ht="20.25" customHeight="1">
      <c r="A121" s="28"/>
      <c r="B121" s="28"/>
      <c r="C121" s="23">
        <f>封面!G121</f>
        <v>0</v>
      </c>
      <c r="D121" s="29">
        <f>封面!H121</f>
        <v>0</v>
      </c>
      <c r="E121" s="28"/>
      <c r="F121" s="28"/>
    </row>
    <row r="122" spans="1:6" ht="20.25" customHeight="1">
      <c r="A122" s="28"/>
      <c r="B122" s="28"/>
      <c r="C122" s="23">
        <f>封面!G122</f>
        <v>0</v>
      </c>
      <c r="D122" s="29">
        <f>封面!H122</f>
        <v>0</v>
      </c>
      <c r="E122" s="28"/>
      <c r="F122" s="28"/>
    </row>
    <row r="123" spans="1:6" ht="20.25" customHeight="1">
      <c r="A123" s="28"/>
      <c r="B123" s="28"/>
      <c r="C123" s="23">
        <f>封面!G123</f>
        <v>0</v>
      </c>
      <c r="D123" s="29">
        <f>封面!H123</f>
        <v>0</v>
      </c>
      <c r="E123" s="28"/>
      <c r="F123" s="28"/>
    </row>
    <row r="124" spans="1:6" ht="20.25" customHeight="1">
      <c r="A124" s="28"/>
      <c r="B124" s="28"/>
      <c r="C124" s="23">
        <f>封面!G124</f>
        <v>0</v>
      </c>
      <c r="D124" s="29">
        <f>封面!H124</f>
        <v>0</v>
      </c>
      <c r="E124" s="28"/>
      <c r="F124" s="28"/>
    </row>
    <row r="125" spans="1:6" ht="20.25" customHeight="1">
      <c r="A125" s="28"/>
      <c r="B125" s="28"/>
      <c r="C125" s="23">
        <f>封面!G125</f>
        <v>0</v>
      </c>
      <c r="D125" s="29">
        <f>封面!H125</f>
        <v>0</v>
      </c>
      <c r="E125" s="28"/>
      <c r="F125" s="28"/>
    </row>
    <row r="126" spans="1:6" ht="20.25" customHeight="1">
      <c r="A126" s="28"/>
      <c r="B126" s="28"/>
      <c r="C126" s="23">
        <f>封面!G126</f>
        <v>0</v>
      </c>
      <c r="D126" s="29">
        <f>封面!H126</f>
        <v>0</v>
      </c>
      <c r="E126" s="28"/>
      <c r="F126" s="28"/>
    </row>
    <row r="127" spans="1:6" ht="20.25" customHeight="1">
      <c r="A127" s="28"/>
      <c r="B127" s="28"/>
      <c r="C127" s="23">
        <f>封面!G127</f>
        <v>0</v>
      </c>
      <c r="D127" s="29">
        <f>封面!H127</f>
        <v>0</v>
      </c>
      <c r="E127" s="28"/>
      <c r="F127" s="28"/>
    </row>
    <row r="128" spans="1:6" ht="20.25" customHeight="1">
      <c r="A128" s="28"/>
      <c r="B128" s="28"/>
      <c r="C128" s="23">
        <f>封面!G128</f>
        <v>0</v>
      </c>
      <c r="D128" s="29">
        <f>封面!H128</f>
        <v>0</v>
      </c>
      <c r="E128" s="28"/>
      <c r="F128" s="28"/>
    </row>
    <row r="129" spans="1:6" ht="20.25" customHeight="1">
      <c r="A129" s="28"/>
      <c r="B129" s="28"/>
      <c r="C129" s="23">
        <f>封面!G129</f>
        <v>0</v>
      </c>
      <c r="D129" s="29">
        <f>封面!H129</f>
        <v>0</v>
      </c>
      <c r="E129" s="28"/>
      <c r="F129" s="28"/>
    </row>
    <row r="130" spans="1:6" ht="20.25" customHeight="1">
      <c r="A130" s="28"/>
      <c r="B130" s="28"/>
      <c r="C130" s="23">
        <f>封面!G130</f>
        <v>0</v>
      </c>
      <c r="D130" s="29">
        <f>封面!H130</f>
        <v>0</v>
      </c>
      <c r="E130" s="28"/>
      <c r="F130" s="28"/>
    </row>
    <row r="131" spans="1:6" ht="20.25" customHeight="1">
      <c r="A131" s="28"/>
      <c r="B131" s="28"/>
      <c r="C131" s="23">
        <f>封面!G131</f>
        <v>0</v>
      </c>
      <c r="D131" s="29">
        <f>封面!H131</f>
        <v>0</v>
      </c>
      <c r="E131" s="28"/>
      <c r="F131" s="28"/>
    </row>
    <row r="132" spans="1:6" ht="20.25" customHeight="1">
      <c r="A132" s="28"/>
      <c r="B132" s="28"/>
      <c r="C132" s="23">
        <f>封面!G132</f>
        <v>0</v>
      </c>
      <c r="D132" s="29">
        <f>封面!H132</f>
        <v>0</v>
      </c>
      <c r="E132" s="28"/>
      <c r="F132" s="28"/>
    </row>
    <row r="133" spans="1:6" ht="20.25" customHeight="1">
      <c r="A133" s="28"/>
      <c r="B133" s="28"/>
      <c r="C133" s="23">
        <f>封面!G133</f>
        <v>0</v>
      </c>
      <c r="D133" s="29">
        <f>封面!H133</f>
        <v>0</v>
      </c>
      <c r="E133" s="28"/>
      <c r="F133" s="28"/>
    </row>
    <row r="134" spans="1:6" ht="20.25" customHeight="1">
      <c r="A134" s="28"/>
      <c r="B134" s="28"/>
      <c r="C134" s="23">
        <f>封面!G134</f>
        <v>0</v>
      </c>
      <c r="D134" s="29">
        <f>封面!H134</f>
        <v>0</v>
      </c>
      <c r="E134" s="28"/>
      <c r="F134" s="28"/>
    </row>
    <row r="135" spans="1:6" ht="20.25" customHeight="1">
      <c r="A135" s="28"/>
      <c r="B135" s="28"/>
      <c r="C135" s="23">
        <f>封面!G135</f>
        <v>0</v>
      </c>
      <c r="D135" s="29">
        <f>封面!H135</f>
        <v>0</v>
      </c>
      <c r="E135" s="28"/>
      <c r="F135" s="28"/>
    </row>
    <row r="136" spans="1:6" ht="20.25" customHeight="1">
      <c r="A136" s="28"/>
      <c r="B136" s="28"/>
      <c r="C136" s="23">
        <f>封面!G136</f>
        <v>0</v>
      </c>
      <c r="D136" s="29">
        <f>封面!H136</f>
        <v>0</v>
      </c>
      <c r="E136" s="28"/>
      <c r="F136" s="28"/>
    </row>
    <row r="137" spans="1:6" ht="20.25" customHeight="1">
      <c r="A137" s="28"/>
      <c r="B137" s="28"/>
      <c r="C137" s="23">
        <f>封面!G137</f>
        <v>0</v>
      </c>
      <c r="D137" s="29">
        <f>封面!H137</f>
        <v>0</v>
      </c>
      <c r="E137" s="28"/>
      <c r="F137" s="28"/>
    </row>
    <row r="138" spans="1:6" ht="20.25" customHeight="1">
      <c r="A138" s="28"/>
      <c r="B138" s="28"/>
      <c r="C138" s="23">
        <f>封面!G138</f>
        <v>0</v>
      </c>
      <c r="D138" s="29">
        <f>封面!H138</f>
        <v>0</v>
      </c>
      <c r="E138" s="28"/>
      <c r="F138" s="28"/>
    </row>
    <row r="139" spans="1:6" ht="20.25" customHeight="1">
      <c r="A139" s="28"/>
      <c r="B139" s="28"/>
      <c r="C139" s="23">
        <f>封面!G139</f>
        <v>0</v>
      </c>
      <c r="D139" s="29">
        <f>封面!H139</f>
        <v>0</v>
      </c>
      <c r="E139" s="28"/>
      <c r="F139" s="28"/>
    </row>
    <row r="140" spans="1:6" ht="20.25" customHeight="1">
      <c r="A140" s="28"/>
      <c r="B140" s="28"/>
      <c r="C140" s="23">
        <f>封面!G140</f>
        <v>0</v>
      </c>
      <c r="D140" s="29">
        <f>封面!H140</f>
        <v>0</v>
      </c>
      <c r="E140" s="28"/>
      <c r="F140" s="28"/>
    </row>
    <row r="141" spans="1:6" ht="20.25" customHeight="1">
      <c r="A141" s="28"/>
      <c r="B141" s="28"/>
      <c r="C141" s="23">
        <f>封面!G141</f>
        <v>0</v>
      </c>
      <c r="D141" s="29">
        <f>封面!H141</f>
        <v>0</v>
      </c>
      <c r="E141" s="28"/>
      <c r="F141" s="28"/>
    </row>
    <row r="142" spans="1:6" ht="20.25" customHeight="1">
      <c r="A142" s="28"/>
      <c r="B142" s="28"/>
      <c r="C142" s="23">
        <f>封面!G142</f>
        <v>0</v>
      </c>
      <c r="D142" s="29">
        <f>封面!H142</f>
        <v>0</v>
      </c>
      <c r="E142" s="28"/>
      <c r="F142" s="28"/>
    </row>
    <row r="143" spans="1:6" ht="20.25" customHeight="1">
      <c r="A143" s="28"/>
      <c r="B143" s="28"/>
      <c r="C143" s="23">
        <f>封面!G143</f>
        <v>0</v>
      </c>
      <c r="D143" s="29">
        <f>封面!H143</f>
        <v>0</v>
      </c>
      <c r="E143" s="28"/>
      <c r="F143" s="28"/>
    </row>
    <row r="144" spans="1:6" ht="20.25" customHeight="1">
      <c r="A144" s="28"/>
      <c r="B144" s="28"/>
      <c r="C144" s="23">
        <f>封面!G144</f>
        <v>0</v>
      </c>
      <c r="D144" s="29">
        <f>封面!H144</f>
        <v>0</v>
      </c>
      <c r="E144" s="28"/>
      <c r="F144" s="28"/>
    </row>
    <row r="145" spans="1:6" ht="20.25" customHeight="1">
      <c r="A145" s="28"/>
      <c r="B145" s="28"/>
      <c r="C145" s="23">
        <f>封面!G145</f>
        <v>0</v>
      </c>
      <c r="D145" s="29">
        <f>封面!H145</f>
        <v>0</v>
      </c>
      <c r="E145" s="28"/>
      <c r="F145" s="28"/>
    </row>
    <row r="146" spans="1:6" ht="20.25" customHeight="1">
      <c r="A146" s="28"/>
      <c r="B146" s="28"/>
      <c r="C146" s="23">
        <f>封面!G146</f>
        <v>0</v>
      </c>
      <c r="D146" s="29">
        <f>封面!H146</f>
        <v>0</v>
      </c>
      <c r="E146" s="28"/>
      <c r="F146" s="28"/>
    </row>
    <row r="147" spans="1:6" ht="20.25" customHeight="1">
      <c r="A147" s="28"/>
      <c r="B147" s="28"/>
      <c r="C147" s="23">
        <f>封面!G147</f>
        <v>0</v>
      </c>
      <c r="D147" s="29">
        <f>封面!H147</f>
        <v>0</v>
      </c>
      <c r="E147" s="28"/>
      <c r="F147" s="28"/>
    </row>
    <row r="148" spans="1:6" ht="20.25" customHeight="1">
      <c r="A148" s="28"/>
      <c r="B148" s="28"/>
      <c r="C148" s="23">
        <f>封面!G148</f>
        <v>0</v>
      </c>
      <c r="D148" s="29">
        <f>封面!H148</f>
        <v>0</v>
      </c>
      <c r="E148" s="28"/>
      <c r="F148" s="28"/>
    </row>
    <row r="149" spans="1:6" ht="20.25" customHeight="1">
      <c r="A149" s="28"/>
      <c r="B149" s="28"/>
      <c r="C149" s="23">
        <f>封面!G149</f>
        <v>0</v>
      </c>
      <c r="D149" s="29">
        <f>封面!H149</f>
        <v>0</v>
      </c>
      <c r="E149" s="28"/>
      <c r="F149" s="28"/>
    </row>
    <row r="150" spans="1:6" ht="20.25" customHeight="1">
      <c r="A150" s="28"/>
      <c r="B150" s="28"/>
      <c r="C150" s="23">
        <f>封面!G150</f>
        <v>0</v>
      </c>
      <c r="D150" s="29">
        <f>封面!H150</f>
        <v>0</v>
      </c>
      <c r="E150" s="28"/>
      <c r="F150" s="28"/>
    </row>
    <row r="151" spans="1:6" ht="20.25" customHeight="1">
      <c r="A151" s="28"/>
      <c r="B151" s="28"/>
      <c r="C151" s="23">
        <f>封面!G151</f>
        <v>0</v>
      </c>
      <c r="D151" s="29">
        <f>封面!H151</f>
        <v>0</v>
      </c>
      <c r="E151" s="28"/>
      <c r="F151" s="28"/>
    </row>
    <row r="152" spans="1:6" ht="20.25" customHeight="1">
      <c r="A152" s="28"/>
      <c r="B152" s="28"/>
      <c r="C152" s="23">
        <f>封面!G152</f>
        <v>0</v>
      </c>
      <c r="D152" s="29">
        <f>封面!H152</f>
        <v>0</v>
      </c>
      <c r="E152" s="28"/>
      <c r="F152" s="28"/>
    </row>
    <row r="153" spans="1:6" ht="20.25" customHeight="1">
      <c r="A153" s="28"/>
      <c r="B153" s="28"/>
      <c r="C153" s="23">
        <f>封面!G153</f>
        <v>0</v>
      </c>
      <c r="D153" s="29">
        <f>封面!H153</f>
        <v>0</v>
      </c>
      <c r="E153" s="28"/>
      <c r="F153" s="28"/>
    </row>
    <row r="154" spans="1:6" ht="20.25" customHeight="1">
      <c r="A154" s="28"/>
      <c r="B154" s="28"/>
      <c r="C154" s="23">
        <f>封面!G154</f>
        <v>0</v>
      </c>
      <c r="D154" s="29">
        <f>封面!H154</f>
        <v>0</v>
      </c>
      <c r="E154" s="28"/>
      <c r="F154" s="28"/>
    </row>
    <row r="155" spans="1:6" ht="20.25" customHeight="1">
      <c r="A155" s="28"/>
      <c r="B155" s="28"/>
      <c r="C155" s="23">
        <f>封面!G155</f>
        <v>0</v>
      </c>
      <c r="D155" s="29">
        <f>封面!H155</f>
        <v>0</v>
      </c>
      <c r="E155" s="28"/>
      <c r="F155" s="28"/>
    </row>
    <row r="156" spans="1:6" ht="20.25" customHeight="1">
      <c r="A156" s="28"/>
      <c r="B156" s="28"/>
      <c r="C156" s="23">
        <f>封面!G156</f>
        <v>0</v>
      </c>
      <c r="D156" s="29">
        <f>封面!H156</f>
        <v>0</v>
      </c>
      <c r="E156" s="28"/>
      <c r="F156" s="28"/>
    </row>
    <row r="157" spans="1:6" ht="20.25" customHeight="1">
      <c r="A157" s="28"/>
      <c r="B157" s="28"/>
      <c r="C157" s="23">
        <f>封面!G157</f>
        <v>0</v>
      </c>
      <c r="D157" s="29">
        <f>封面!H157</f>
        <v>0</v>
      </c>
      <c r="E157" s="28"/>
      <c r="F157" s="28"/>
    </row>
    <row r="158" spans="1:6" ht="20.25" customHeight="1">
      <c r="A158" s="28"/>
      <c r="B158" s="28"/>
      <c r="C158" s="23">
        <f>封面!G158</f>
        <v>0</v>
      </c>
      <c r="D158" s="29">
        <f>封面!H158</f>
        <v>0</v>
      </c>
      <c r="E158" s="28"/>
      <c r="F158" s="28"/>
    </row>
    <row r="159" spans="1:6" ht="20.25" customHeight="1">
      <c r="A159" s="28"/>
      <c r="B159" s="28"/>
      <c r="C159" s="23">
        <f>封面!G159</f>
        <v>0</v>
      </c>
      <c r="D159" s="29">
        <f>封面!H159</f>
        <v>0</v>
      </c>
      <c r="E159" s="28"/>
      <c r="F159" s="28"/>
    </row>
    <row r="160" spans="1:6" ht="20.25" customHeight="1">
      <c r="A160" s="28"/>
      <c r="B160" s="28"/>
      <c r="C160" s="23">
        <f>封面!G160</f>
        <v>0</v>
      </c>
      <c r="D160" s="29">
        <f>封面!H160</f>
        <v>0</v>
      </c>
      <c r="E160" s="28"/>
      <c r="F160" s="28"/>
    </row>
    <row r="161" spans="1:6" ht="20.25" customHeight="1">
      <c r="A161" s="28"/>
      <c r="B161" s="28"/>
      <c r="C161" s="23">
        <f>封面!G161</f>
        <v>0</v>
      </c>
      <c r="D161" s="29">
        <f>封面!H161</f>
        <v>0</v>
      </c>
      <c r="E161" s="28"/>
      <c r="F161" s="28"/>
    </row>
    <row r="162" spans="1:6" ht="20.25" customHeight="1">
      <c r="A162" s="28"/>
      <c r="B162" s="28"/>
      <c r="C162" s="23">
        <f>封面!G162</f>
        <v>0</v>
      </c>
      <c r="D162" s="29">
        <f>封面!H162</f>
        <v>0</v>
      </c>
      <c r="E162" s="28"/>
      <c r="F162" s="28"/>
    </row>
    <row r="163" spans="1:6" ht="20.25" customHeight="1">
      <c r="A163" s="28"/>
      <c r="B163" s="28"/>
      <c r="C163" s="23">
        <f>封面!G163</f>
        <v>0</v>
      </c>
      <c r="D163" s="29">
        <f>封面!H163</f>
        <v>0</v>
      </c>
      <c r="E163" s="28"/>
      <c r="F163" s="28"/>
    </row>
    <row r="164" spans="1:6" ht="20.25" customHeight="1">
      <c r="A164" s="28"/>
      <c r="B164" s="28"/>
      <c r="C164" s="23">
        <f>封面!G164</f>
        <v>0</v>
      </c>
      <c r="D164" s="29">
        <f>封面!H164</f>
        <v>0</v>
      </c>
      <c r="E164" s="28"/>
      <c r="F164" s="28"/>
    </row>
    <row r="165" spans="1:6" ht="20.25" customHeight="1">
      <c r="A165" s="28"/>
      <c r="B165" s="28"/>
      <c r="C165" s="23">
        <f>封面!G165</f>
        <v>0</v>
      </c>
      <c r="D165" s="29">
        <f>封面!H165</f>
        <v>0</v>
      </c>
      <c r="E165" s="28"/>
      <c r="F165" s="28"/>
    </row>
    <row r="166" spans="1:6" ht="20.25" customHeight="1">
      <c r="A166" s="28"/>
      <c r="B166" s="28"/>
      <c r="C166" s="23">
        <f>封面!G166</f>
        <v>0</v>
      </c>
      <c r="D166" s="29">
        <f>封面!H166</f>
        <v>0</v>
      </c>
      <c r="E166" s="28"/>
      <c r="F166" s="28"/>
    </row>
    <row r="167" spans="1:6" ht="20.25" customHeight="1">
      <c r="A167" s="28"/>
      <c r="B167" s="28"/>
      <c r="C167" s="23">
        <f>封面!G167</f>
        <v>0</v>
      </c>
      <c r="D167" s="29">
        <f>封面!H167</f>
        <v>0</v>
      </c>
      <c r="E167" s="28"/>
      <c r="F167" s="28"/>
    </row>
    <row r="168" spans="1:6" ht="20.25" customHeight="1">
      <c r="A168" s="28"/>
      <c r="B168" s="28"/>
      <c r="C168" s="23">
        <f>封面!G168</f>
        <v>0</v>
      </c>
      <c r="D168" s="29">
        <f>封面!H168</f>
        <v>0</v>
      </c>
      <c r="E168" s="28"/>
      <c r="F168" s="28"/>
    </row>
    <row r="169" spans="1:6" ht="20.25" customHeight="1">
      <c r="A169" s="28"/>
      <c r="B169" s="28"/>
      <c r="C169" s="23">
        <f>封面!G169</f>
        <v>0</v>
      </c>
      <c r="D169" s="29">
        <f>封面!H169</f>
        <v>0</v>
      </c>
      <c r="E169" s="28"/>
      <c r="F169" s="28"/>
    </row>
    <row r="170" spans="1:6" ht="20.25" customHeight="1">
      <c r="A170" s="28"/>
      <c r="B170" s="28"/>
      <c r="C170" s="23">
        <f>封面!G170</f>
        <v>0</v>
      </c>
      <c r="D170" s="29">
        <f>封面!H170</f>
        <v>0</v>
      </c>
      <c r="E170" s="28"/>
      <c r="F170" s="28"/>
    </row>
    <row r="171" spans="1:6" ht="20.25" customHeight="1">
      <c r="A171" s="28"/>
      <c r="B171" s="28"/>
      <c r="C171" s="23">
        <f>封面!G171</f>
        <v>0</v>
      </c>
      <c r="D171" s="29">
        <f>封面!H171</f>
        <v>0</v>
      </c>
      <c r="E171" s="28"/>
      <c r="F171" s="28"/>
    </row>
    <row r="172" spans="1:6" ht="20.25" customHeight="1">
      <c r="A172" s="28"/>
      <c r="B172" s="28"/>
      <c r="C172" s="23">
        <f>封面!G172</f>
        <v>0</v>
      </c>
      <c r="D172" s="29">
        <f>封面!H172</f>
        <v>0</v>
      </c>
      <c r="E172" s="28"/>
      <c r="F172" s="28"/>
    </row>
    <row r="173" spans="1:6" ht="20.25" customHeight="1">
      <c r="A173" s="28"/>
      <c r="B173" s="28"/>
      <c r="C173" s="23">
        <f>封面!G173</f>
        <v>0</v>
      </c>
      <c r="D173" s="29">
        <f>封面!H173</f>
        <v>0</v>
      </c>
      <c r="E173" s="28"/>
      <c r="F173" s="28"/>
    </row>
    <row r="174" spans="1:6" ht="20.25" customHeight="1">
      <c r="A174" s="28"/>
      <c r="B174" s="28"/>
      <c r="C174" s="23">
        <f>封面!G174</f>
        <v>0</v>
      </c>
      <c r="D174" s="29">
        <f>封面!H174</f>
        <v>0</v>
      </c>
      <c r="E174" s="28"/>
      <c r="F174" s="28"/>
    </row>
    <row r="175" spans="1:6" ht="20.25" customHeight="1">
      <c r="A175" s="28"/>
      <c r="B175" s="28"/>
      <c r="C175" s="23">
        <f>封面!G175</f>
        <v>0</v>
      </c>
      <c r="D175" s="29">
        <f>封面!H175</f>
        <v>0</v>
      </c>
      <c r="E175" s="28"/>
      <c r="F175" s="28"/>
    </row>
    <row r="176" spans="1:6" ht="20.25" customHeight="1">
      <c r="A176" s="28"/>
      <c r="B176" s="28"/>
      <c r="C176" s="23">
        <f>封面!G176</f>
        <v>0</v>
      </c>
      <c r="D176" s="29">
        <f>封面!H176</f>
        <v>0</v>
      </c>
      <c r="E176" s="28"/>
      <c r="F176" s="28"/>
    </row>
    <row r="177" spans="1:6" ht="20.25" customHeight="1">
      <c r="A177" s="28"/>
      <c r="B177" s="28"/>
      <c r="C177" s="23">
        <f>封面!G177</f>
        <v>0</v>
      </c>
      <c r="D177" s="29">
        <f>封面!H177</f>
        <v>0</v>
      </c>
      <c r="E177" s="28"/>
      <c r="F177" s="28"/>
    </row>
    <row r="178" spans="1:6" ht="20.25" customHeight="1">
      <c r="A178" s="28"/>
      <c r="B178" s="28"/>
      <c r="C178" s="23">
        <f>封面!G178</f>
        <v>0</v>
      </c>
      <c r="D178" s="29">
        <f>封面!H178</f>
        <v>0</v>
      </c>
      <c r="E178" s="28"/>
      <c r="F178" s="28"/>
    </row>
    <row r="179" spans="1:6" ht="20.25" customHeight="1">
      <c r="A179" s="28"/>
      <c r="B179" s="28"/>
      <c r="C179" s="23">
        <f>封面!G179</f>
        <v>0</v>
      </c>
      <c r="D179" s="29">
        <f>封面!H179</f>
        <v>0</v>
      </c>
      <c r="E179" s="28"/>
      <c r="F179" s="28"/>
    </row>
    <row r="180" spans="1:6" ht="20.25" customHeight="1">
      <c r="A180" s="28"/>
      <c r="B180" s="28"/>
      <c r="C180" s="23">
        <f>封面!G180</f>
        <v>0</v>
      </c>
      <c r="D180" s="29">
        <f>封面!H180</f>
        <v>0</v>
      </c>
      <c r="E180" s="28"/>
      <c r="F180" s="28"/>
    </row>
    <row r="181" spans="1:6" ht="20.25" customHeight="1">
      <c r="A181" s="28"/>
      <c r="B181" s="28"/>
      <c r="C181" s="23">
        <f>封面!G181</f>
        <v>0</v>
      </c>
      <c r="D181" s="29">
        <f>封面!H181</f>
        <v>0</v>
      </c>
      <c r="E181" s="28"/>
      <c r="F181" s="28"/>
    </row>
    <row r="182" spans="1:6" ht="20.25" customHeight="1">
      <c r="A182" s="28"/>
      <c r="B182" s="28"/>
      <c r="C182" s="23">
        <f>封面!G182</f>
        <v>0</v>
      </c>
      <c r="D182" s="29">
        <f>封面!H182</f>
        <v>0</v>
      </c>
      <c r="E182" s="28"/>
      <c r="F182" s="28"/>
    </row>
    <row r="183" spans="1:6" ht="20.25" customHeight="1">
      <c r="A183" s="28"/>
      <c r="B183" s="28"/>
      <c r="C183" s="23">
        <f>封面!G183</f>
        <v>0</v>
      </c>
      <c r="D183" s="29">
        <f>封面!H183</f>
        <v>0</v>
      </c>
      <c r="E183" s="28"/>
      <c r="F183" s="28"/>
    </row>
    <row r="184" spans="1:6" ht="20.25" customHeight="1">
      <c r="A184" s="28"/>
      <c r="B184" s="28"/>
      <c r="C184" s="23">
        <f>封面!G184</f>
        <v>0</v>
      </c>
      <c r="D184" s="29">
        <f>封面!H184</f>
        <v>0</v>
      </c>
      <c r="E184" s="28"/>
      <c r="F184" s="28"/>
    </row>
    <row r="185" spans="1:6" ht="20.25" customHeight="1">
      <c r="A185" s="28"/>
      <c r="B185" s="28"/>
      <c r="C185" s="23">
        <f>封面!G185</f>
        <v>0</v>
      </c>
      <c r="D185" s="29">
        <f>封面!H185</f>
        <v>0</v>
      </c>
      <c r="E185" s="28"/>
      <c r="F185" s="28"/>
    </row>
    <row r="186" spans="1:6" ht="20.25" customHeight="1">
      <c r="A186" s="28"/>
      <c r="B186" s="28"/>
      <c r="C186" s="23">
        <f>封面!G186</f>
        <v>0</v>
      </c>
      <c r="D186" s="29">
        <f>封面!H186</f>
        <v>0</v>
      </c>
      <c r="E186" s="28"/>
      <c r="F186" s="28"/>
    </row>
    <row r="187" spans="1:6" ht="20.25" customHeight="1">
      <c r="A187" s="28"/>
      <c r="B187" s="28"/>
      <c r="C187" s="23">
        <f>封面!G187</f>
        <v>0</v>
      </c>
      <c r="D187" s="29">
        <f>封面!H187</f>
        <v>0</v>
      </c>
      <c r="E187" s="28"/>
      <c r="F187" s="28"/>
    </row>
    <row r="188" spans="1:6" ht="20.25" customHeight="1">
      <c r="A188" s="28"/>
      <c r="B188" s="28"/>
      <c r="C188" s="23">
        <f>封面!G188</f>
        <v>0</v>
      </c>
      <c r="D188" s="29">
        <f>封面!H188</f>
        <v>0</v>
      </c>
      <c r="E188" s="28"/>
      <c r="F188" s="28"/>
    </row>
    <row r="189" spans="1:6" ht="20.25" customHeight="1">
      <c r="A189" s="28"/>
      <c r="B189" s="28"/>
      <c r="C189" s="23">
        <f>封面!G189</f>
        <v>0</v>
      </c>
      <c r="D189" s="29">
        <f>封面!H189</f>
        <v>0</v>
      </c>
      <c r="E189" s="28"/>
      <c r="F189" s="28"/>
    </row>
    <row r="190" spans="1:6" ht="20.25" customHeight="1">
      <c r="A190" s="28"/>
      <c r="B190" s="28"/>
      <c r="C190" s="23">
        <f>封面!G190</f>
        <v>0</v>
      </c>
      <c r="D190" s="29">
        <f>封面!H190</f>
        <v>0</v>
      </c>
      <c r="E190" s="28"/>
      <c r="F190" s="28"/>
    </row>
    <row r="191" spans="1:6" ht="20.25" customHeight="1">
      <c r="A191" s="28"/>
      <c r="B191" s="28"/>
      <c r="C191" s="23">
        <f>封面!G191</f>
        <v>0</v>
      </c>
      <c r="D191" s="29">
        <f>封面!H191</f>
        <v>0</v>
      </c>
      <c r="E191" s="28"/>
      <c r="F191" s="28"/>
    </row>
    <row r="192" spans="1:6" ht="20.25" customHeight="1">
      <c r="A192" s="28"/>
      <c r="B192" s="28"/>
      <c r="C192" s="23">
        <f>封面!G192</f>
        <v>0</v>
      </c>
      <c r="D192" s="29">
        <f>封面!H192</f>
        <v>0</v>
      </c>
      <c r="E192" s="28"/>
      <c r="F192" s="28"/>
    </row>
    <row r="193" spans="1:6" ht="20.25" customHeight="1">
      <c r="A193" s="28"/>
      <c r="B193" s="28"/>
      <c r="C193" s="23">
        <f>封面!G193</f>
        <v>0</v>
      </c>
      <c r="D193" s="29">
        <f>封面!H193</f>
        <v>0</v>
      </c>
      <c r="E193" s="28"/>
      <c r="F193" s="28"/>
    </row>
    <row r="194" spans="1:6" ht="20.25" customHeight="1">
      <c r="A194" s="28"/>
      <c r="B194" s="28"/>
      <c r="C194" s="23">
        <f>封面!G194</f>
        <v>0</v>
      </c>
      <c r="D194" s="29">
        <f>封面!H194</f>
        <v>0</v>
      </c>
      <c r="E194" s="28"/>
      <c r="F194" s="28"/>
    </row>
    <row r="195" spans="1:6" ht="20.25" customHeight="1">
      <c r="A195" s="28"/>
      <c r="B195" s="28"/>
      <c r="C195" s="23">
        <f>封面!G195</f>
        <v>0</v>
      </c>
      <c r="D195" s="29">
        <f>封面!H195</f>
        <v>0</v>
      </c>
      <c r="E195" s="28"/>
      <c r="F195" s="28"/>
    </row>
    <row r="196" spans="1:6" ht="20.25" customHeight="1">
      <c r="A196" s="28"/>
      <c r="B196" s="28"/>
      <c r="C196" s="23">
        <f>封面!G196</f>
        <v>0</v>
      </c>
      <c r="D196" s="29">
        <f>封面!H196</f>
        <v>0</v>
      </c>
      <c r="E196" s="28"/>
      <c r="F196" s="28"/>
    </row>
    <row r="197" spans="1:6" ht="20.25" customHeight="1">
      <c r="A197" s="28"/>
      <c r="B197" s="28"/>
      <c r="C197" s="23">
        <f>封面!G197</f>
        <v>0</v>
      </c>
      <c r="D197" s="29">
        <f>封面!H197</f>
        <v>0</v>
      </c>
      <c r="E197" s="28"/>
      <c r="F197" s="28"/>
    </row>
    <row r="198" spans="1:6" ht="20.25" customHeight="1">
      <c r="A198" s="28"/>
      <c r="B198" s="28"/>
      <c r="C198" s="23">
        <f>封面!G198</f>
        <v>0</v>
      </c>
      <c r="D198" s="29">
        <f>封面!H198</f>
        <v>0</v>
      </c>
      <c r="E198" s="28"/>
      <c r="F198" s="28"/>
    </row>
    <row r="199" spans="1:6" ht="20.25" customHeight="1">
      <c r="A199" s="28"/>
      <c r="B199" s="28"/>
      <c r="C199" s="23">
        <f>封面!G199</f>
        <v>0</v>
      </c>
      <c r="D199" s="29">
        <f>封面!H199</f>
        <v>0</v>
      </c>
      <c r="E199" s="28"/>
      <c r="F199" s="28"/>
    </row>
    <row r="200" spans="1:6" ht="20.25" customHeight="1">
      <c r="A200" s="28"/>
      <c r="B200" s="28"/>
      <c r="C200" s="23">
        <f>封面!G200</f>
        <v>0</v>
      </c>
      <c r="D200" s="29">
        <f>封面!H200</f>
        <v>0</v>
      </c>
      <c r="E200" s="28"/>
      <c r="F200" s="28"/>
    </row>
    <row r="201" spans="1:6" ht="20.25" customHeight="1">
      <c r="A201" s="28"/>
      <c r="B201" s="28"/>
      <c r="C201" s="23">
        <f>封面!G201</f>
        <v>0</v>
      </c>
      <c r="D201" s="29">
        <f>封面!H201</f>
        <v>0</v>
      </c>
      <c r="E201" s="28"/>
      <c r="F201" s="28"/>
    </row>
    <row r="202" spans="1:6" ht="20.25" customHeight="1">
      <c r="A202" s="28"/>
      <c r="B202" s="28"/>
      <c r="C202" s="23">
        <f>封面!G202</f>
        <v>0</v>
      </c>
      <c r="D202" s="29">
        <f>封面!H202</f>
        <v>0</v>
      </c>
      <c r="E202" s="28"/>
      <c r="F202" s="28"/>
    </row>
    <row r="203" spans="1:6" ht="20.25" customHeight="1">
      <c r="A203" s="28"/>
      <c r="B203" s="28"/>
      <c r="C203" s="23">
        <f>封面!G203</f>
        <v>0</v>
      </c>
      <c r="D203" s="29">
        <f>封面!H203</f>
        <v>0</v>
      </c>
      <c r="E203" s="28"/>
      <c r="F203" s="28"/>
    </row>
    <row r="204" spans="1:6" ht="20.25" customHeight="1">
      <c r="A204" s="28"/>
      <c r="B204" s="28"/>
      <c r="C204" s="23">
        <f>封面!G204</f>
        <v>0</v>
      </c>
      <c r="D204" s="29">
        <f>封面!H204</f>
        <v>0</v>
      </c>
      <c r="E204" s="28"/>
      <c r="F204" s="28"/>
    </row>
    <row r="205" spans="1:6" ht="20.25" customHeight="1">
      <c r="A205" s="28"/>
      <c r="B205" s="28"/>
      <c r="C205" s="23">
        <f>封面!G205</f>
        <v>0</v>
      </c>
      <c r="D205" s="29">
        <f>封面!H205</f>
        <v>0</v>
      </c>
      <c r="E205" s="28"/>
      <c r="F205" s="28"/>
    </row>
    <row r="206" spans="1:6" ht="20.25" customHeight="1">
      <c r="A206" s="28"/>
      <c r="B206" s="28"/>
      <c r="C206" s="23">
        <f>封面!G206</f>
        <v>0</v>
      </c>
      <c r="D206" s="29">
        <f>封面!H206</f>
        <v>0</v>
      </c>
      <c r="E206" s="28"/>
      <c r="F206" s="28"/>
    </row>
    <row r="207" spans="1:6" ht="20.25" customHeight="1">
      <c r="A207" s="28"/>
      <c r="B207" s="28"/>
      <c r="C207" s="23">
        <f>封面!G207</f>
        <v>0</v>
      </c>
      <c r="D207" s="29">
        <f>封面!H207</f>
        <v>0</v>
      </c>
      <c r="E207" s="28"/>
      <c r="F207" s="28"/>
    </row>
    <row r="208" spans="1:6" ht="20.25" customHeight="1">
      <c r="A208" s="28"/>
      <c r="B208" s="28"/>
      <c r="C208" s="23">
        <f>封面!G208</f>
        <v>0</v>
      </c>
      <c r="D208" s="29">
        <f>封面!H208</f>
        <v>0</v>
      </c>
      <c r="E208" s="28"/>
      <c r="F208" s="28"/>
    </row>
    <row r="209" spans="1:6" ht="20.25" customHeight="1">
      <c r="A209" s="28"/>
      <c r="B209" s="28"/>
      <c r="C209" s="23">
        <f>封面!G209</f>
        <v>0</v>
      </c>
      <c r="D209" s="29">
        <f>封面!H209</f>
        <v>0</v>
      </c>
      <c r="E209" s="28"/>
      <c r="F209" s="28"/>
    </row>
    <row r="210" spans="1:6" ht="20.25" customHeight="1">
      <c r="A210" s="28"/>
      <c r="B210" s="28"/>
      <c r="C210" s="23">
        <f>封面!G210</f>
        <v>0</v>
      </c>
      <c r="D210" s="29">
        <f>封面!H210</f>
        <v>0</v>
      </c>
      <c r="E210" s="28"/>
      <c r="F210" s="28"/>
    </row>
    <row r="211" spans="1:6" ht="20.25" customHeight="1">
      <c r="A211" s="28"/>
      <c r="B211" s="28"/>
      <c r="C211" s="23">
        <f>封面!G211</f>
        <v>0</v>
      </c>
      <c r="D211" s="29">
        <f>封面!H211</f>
        <v>0</v>
      </c>
      <c r="E211" s="28"/>
      <c r="F211" s="28"/>
    </row>
    <row r="212" spans="1:6" ht="20.25" customHeight="1">
      <c r="A212" s="28"/>
      <c r="B212" s="28"/>
      <c r="C212" s="23">
        <f>封面!G212</f>
        <v>0</v>
      </c>
      <c r="D212" s="29">
        <f>封面!H212</f>
        <v>0</v>
      </c>
      <c r="E212" s="28"/>
      <c r="F212" s="28"/>
    </row>
    <row r="213" spans="1:6" ht="20.25" customHeight="1">
      <c r="A213" s="28"/>
      <c r="B213" s="28"/>
      <c r="C213" s="23">
        <f>封面!G213</f>
        <v>0</v>
      </c>
      <c r="D213" s="29">
        <f>封面!H213</f>
        <v>0</v>
      </c>
      <c r="E213" s="28"/>
      <c r="F213" s="28"/>
    </row>
    <row r="214" spans="1:6" ht="20.25" customHeight="1">
      <c r="A214" s="28"/>
      <c r="B214" s="28"/>
      <c r="C214" s="23">
        <f>封面!G214</f>
        <v>0</v>
      </c>
      <c r="D214" s="29">
        <f>封面!H214</f>
        <v>0</v>
      </c>
      <c r="E214" s="28"/>
      <c r="F214" s="28"/>
    </row>
    <row r="215" spans="1:6" ht="20.25" customHeight="1">
      <c r="A215" s="28"/>
      <c r="B215" s="28"/>
      <c r="C215" s="23">
        <f>封面!G215</f>
        <v>0</v>
      </c>
      <c r="D215" s="29">
        <f>封面!H215</f>
        <v>0</v>
      </c>
      <c r="E215" s="28"/>
      <c r="F215" s="28"/>
    </row>
    <row r="216" spans="1:6" ht="20.25" customHeight="1">
      <c r="A216" s="28"/>
      <c r="B216" s="28"/>
      <c r="C216" s="23">
        <f>封面!G216</f>
        <v>0</v>
      </c>
      <c r="D216" s="29">
        <f>封面!H216</f>
        <v>0</v>
      </c>
      <c r="E216" s="28"/>
      <c r="F216" s="28"/>
    </row>
    <row r="217" spans="1:6" ht="20.25" customHeight="1">
      <c r="A217" s="28"/>
      <c r="B217" s="28"/>
      <c r="C217" s="23">
        <f>封面!G217</f>
        <v>0</v>
      </c>
      <c r="D217" s="29">
        <f>封面!H217</f>
        <v>0</v>
      </c>
      <c r="E217" s="28"/>
      <c r="F217" s="28"/>
    </row>
    <row r="218" spans="1:6" ht="20.25" customHeight="1">
      <c r="A218" s="28"/>
      <c r="B218" s="28"/>
      <c r="C218" s="23">
        <f>封面!G218</f>
        <v>0</v>
      </c>
      <c r="D218" s="29">
        <f>封面!H218</f>
        <v>0</v>
      </c>
      <c r="E218" s="28"/>
      <c r="F218" s="28"/>
    </row>
    <row r="219" spans="1:6" ht="20.25" customHeight="1">
      <c r="A219" s="28"/>
      <c r="B219" s="28"/>
      <c r="C219" s="23">
        <f>封面!G219</f>
        <v>0</v>
      </c>
      <c r="D219" s="29">
        <f>封面!H219</f>
        <v>0</v>
      </c>
      <c r="E219" s="28"/>
      <c r="F219" s="28"/>
    </row>
    <row r="220" spans="1:6" ht="20.25" customHeight="1">
      <c r="A220" s="28"/>
      <c r="B220" s="28"/>
      <c r="C220" s="23">
        <f>封面!G220</f>
        <v>0</v>
      </c>
      <c r="D220" s="29">
        <f>封面!H220</f>
        <v>0</v>
      </c>
      <c r="E220" s="28"/>
      <c r="F220" s="28"/>
    </row>
    <row r="221" spans="1:6" ht="20.25" customHeight="1">
      <c r="A221" s="28"/>
      <c r="B221" s="28"/>
      <c r="C221" s="23">
        <f>封面!G221</f>
        <v>0</v>
      </c>
      <c r="D221" s="29">
        <f>封面!H221</f>
        <v>0</v>
      </c>
      <c r="E221" s="28"/>
      <c r="F221" s="28"/>
    </row>
    <row r="222" spans="1:6" ht="20.25" customHeight="1">
      <c r="A222" s="28"/>
      <c r="B222" s="28"/>
      <c r="C222" s="23">
        <f>封面!G222</f>
        <v>0</v>
      </c>
      <c r="D222" s="29">
        <f>封面!H222</f>
        <v>0</v>
      </c>
      <c r="E222" s="28"/>
      <c r="F222" s="28"/>
    </row>
    <row r="223" spans="1:6" ht="20.25" customHeight="1">
      <c r="A223" s="28"/>
      <c r="B223" s="28"/>
      <c r="C223" s="23">
        <f>封面!G223</f>
        <v>0</v>
      </c>
      <c r="D223" s="29">
        <f>封面!H223</f>
        <v>0</v>
      </c>
      <c r="E223" s="28"/>
      <c r="F223" s="28"/>
    </row>
    <row r="224" spans="1:6" ht="20.25" customHeight="1">
      <c r="A224" s="28"/>
      <c r="B224" s="28"/>
      <c r="C224" s="23">
        <f>封面!G224</f>
        <v>0</v>
      </c>
      <c r="D224" s="29">
        <f>封面!H224</f>
        <v>0</v>
      </c>
      <c r="E224" s="28"/>
      <c r="F224" s="28"/>
    </row>
    <row r="225" spans="1:6" ht="20.25" customHeight="1">
      <c r="A225" s="28"/>
      <c r="B225" s="28"/>
      <c r="C225" s="23">
        <f>封面!G225</f>
        <v>0</v>
      </c>
      <c r="D225" s="29">
        <f>封面!H225</f>
        <v>0</v>
      </c>
      <c r="E225" s="28"/>
      <c r="F225" s="28"/>
    </row>
    <row r="226" spans="1:6" ht="20.25" customHeight="1">
      <c r="A226" s="28"/>
      <c r="B226" s="28"/>
      <c r="C226" s="23">
        <f>封面!G226</f>
        <v>0</v>
      </c>
      <c r="D226" s="29">
        <f>封面!H226</f>
        <v>0</v>
      </c>
      <c r="E226" s="28"/>
      <c r="F226" s="28"/>
    </row>
    <row r="227" spans="1:6" ht="20.25" customHeight="1">
      <c r="A227" s="28"/>
      <c r="B227" s="28"/>
      <c r="C227" s="23">
        <f>封面!G227</f>
        <v>0</v>
      </c>
      <c r="D227" s="29">
        <f>封面!H227</f>
        <v>0</v>
      </c>
      <c r="E227" s="28"/>
      <c r="F227" s="28"/>
    </row>
    <row r="228" spans="1:6" ht="20.25" customHeight="1">
      <c r="A228" s="28"/>
      <c r="B228" s="28"/>
      <c r="C228" s="23">
        <f>封面!G228</f>
        <v>0</v>
      </c>
      <c r="D228" s="29">
        <f>封面!H228</f>
        <v>0</v>
      </c>
      <c r="E228" s="28"/>
      <c r="F228" s="28"/>
    </row>
    <row r="229" spans="1:6" ht="20.25" customHeight="1">
      <c r="A229" s="28"/>
      <c r="B229" s="28"/>
      <c r="C229" s="23">
        <f>封面!G229</f>
        <v>0</v>
      </c>
      <c r="D229" s="29">
        <f>封面!H229</f>
        <v>0</v>
      </c>
      <c r="E229" s="28"/>
      <c r="F229" s="28"/>
    </row>
    <row r="230" spans="1:6" ht="20.25" customHeight="1">
      <c r="A230" s="28"/>
      <c r="B230" s="28"/>
      <c r="C230" s="23">
        <f>封面!G230</f>
        <v>0</v>
      </c>
      <c r="D230" s="29">
        <f>封面!H230</f>
        <v>0</v>
      </c>
      <c r="E230" s="28"/>
      <c r="F230" s="28"/>
    </row>
    <row r="231" spans="1:6" ht="20.25" customHeight="1">
      <c r="A231" s="28"/>
      <c r="B231" s="28"/>
      <c r="C231" s="23">
        <f>封面!G231</f>
        <v>0</v>
      </c>
      <c r="D231" s="29">
        <f>封面!H231</f>
        <v>0</v>
      </c>
      <c r="E231" s="28"/>
      <c r="F231" s="28"/>
    </row>
    <row r="232" spans="1:6" ht="20.25" customHeight="1">
      <c r="A232" s="28"/>
      <c r="B232" s="28"/>
      <c r="C232" s="23">
        <f>封面!G232</f>
        <v>0</v>
      </c>
      <c r="D232" s="29">
        <f>封面!H232</f>
        <v>0</v>
      </c>
      <c r="E232" s="28"/>
      <c r="F232" s="28"/>
    </row>
    <row r="233" spans="1:6" ht="20.25" customHeight="1">
      <c r="A233" s="28"/>
      <c r="B233" s="28"/>
      <c r="C233" s="23">
        <f>封面!G233</f>
        <v>0</v>
      </c>
      <c r="D233" s="29">
        <f>封面!H233</f>
        <v>0</v>
      </c>
      <c r="E233" s="28"/>
      <c r="F233" s="28"/>
    </row>
    <row r="234" spans="1:6" ht="20.25" customHeight="1">
      <c r="A234" s="28"/>
      <c r="B234" s="28"/>
      <c r="C234" s="23">
        <f>封面!G234</f>
        <v>0</v>
      </c>
      <c r="D234" s="29">
        <f>封面!H234</f>
        <v>0</v>
      </c>
      <c r="E234" s="28"/>
      <c r="F234" s="28"/>
    </row>
    <row r="235" spans="1:6" ht="20.25" customHeight="1">
      <c r="A235" s="28"/>
      <c r="B235" s="28"/>
      <c r="C235" s="23">
        <f>封面!G235</f>
        <v>0</v>
      </c>
      <c r="D235" s="29">
        <f>封面!H235</f>
        <v>0</v>
      </c>
      <c r="E235" s="28"/>
      <c r="F235" s="28"/>
    </row>
    <row r="236" spans="1:6" ht="20.25" customHeight="1">
      <c r="A236" s="28"/>
      <c r="B236" s="28"/>
      <c r="C236" s="23">
        <f>封面!G236</f>
        <v>0</v>
      </c>
      <c r="D236" s="29">
        <f>封面!H236</f>
        <v>0</v>
      </c>
      <c r="E236" s="28"/>
      <c r="F236" s="28"/>
    </row>
    <row r="237" spans="1:6" ht="20.25" customHeight="1">
      <c r="A237" s="28"/>
      <c r="B237" s="28"/>
      <c r="C237" s="23">
        <f>封面!G237</f>
        <v>0</v>
      </c>
      <c r="D237" s="29">
        <f>封面!H237</f>
        <v>0</v>
      </c>
      <c r="E237" s="28"/>
      <c r="F237" s="28"/>
    </row>
    <row r="238" spans="1:6" ht="20.25" customHeight="1">
      <c r="A238" s="28"/>
      <c r="B238" s="28"/>
      <c r="C238" s="23">
        <f>封面!G238</f>
        <v>0</v>
      </c>
      <c r="D238" s="29">
        <f>封面!H238</f>
        <v>0</v>
      </c>
      <c r="E238" s="28"/>
      <c r="F238" s="28"/>
    </row>
    <row r="239" spans="1:6" ht="20.25" customHeight="1">
      <c r="A239" s="28"/>
      <c r="B239" s="28"/>
      <c r="C239" s="23">
        <f>封面!G239</f>
        <v>0</v>
      </c>
      <c r="D239" s="29">
        <f>封面!H239</f>
        <v>0</v>
      </c>
      <c r="E239" s="28"/>
      <c r="F239" s="28"/>
    </row>
    <row r="240" spans="1:6" ht="20.25" customHeight="1">
      <c r="A240" s="28"/>
      <c r="B240" s="28"/>
      <c r="C240" s="23">
        <f>封面!G240</f>
        <v>0</v>
      </c>
      <c r="D240" s="29">
        <f>封面!H240</f>
        <v>0</v>
      </c>
      <c r="E240" s="28"/>
      <c r="F240" s="28"/>
    </row>
    <row r="241" spans="1:6" ht="20.25" customHeight="1">
      <c r="A241" s="28"/>
      <c r="B241" s="28"/>
      <c r="C241" s="23">
        <f>封面!G241</f>
        <v>0</v>
      </c>
      <c r="D241" s="29">
        <f>封面!H241</f>
        <v>0</v>
      </c>
      <c r="E241" s="28"/>
      <c r="F241" s="28"/>
    </row>
    <row r="242" spans="1:6" ht="20.25" customHeight="1">
      <c r="A242" s="28"/>
      <c r="B242" s="28"/>
      <c r="C242" s="23">
        <f>封面!G242</f>
        <v>0</v>
      </c>
      <c r="D242" s="29">
        <f>封面!H242</f>
        <v>0</v>
      </c>
      <c r="E242" s="28"/>
      <c r="F242" s="28"/>
    </row>
    <row r="243" spans="1:6" ht="20.25" customHeight="1">
      <c r="A243" s="28"/>
      <c r="B243" s="28"/>
      <c r="C243" s="23">
        <f>封面!G243</f>
        <v>0</v>
      </c>
      <c r="D243" s="29">
        <f>封面!H243</f>
        <v>0</v>
      </c>
      <c r="E243" s="28"/>
      <c r="F243" s="28"/>
    </row>
    <row r="244" spans="1:6" ht="20.25" customHeight="1">
      <c r="A244" s="28"/>
      <c r="B244" s="28"/>
      <c r="C244" s="23">
        <f>封面!G244</f>
        <v>0</v>
      </c>
      <c r="D244" s="29">
        <f>封面!H244</f>
        <v>0</v>
      </c>
      <c r="E244" s="28"/>
      <c r="F244" s="28"/>
    </row>
    <row r="245" spans="1:6" ht="20.25" customHeight="1">
      <c r="A245" s="28"/>
      <c r="B245" s="28"/>
      <c r="C245" s="23">
        <f>封面!G245</f>
        <v>0</v>
      </c>
      <c r="D245" s="29">
        <f>封面!H245</f>
        <v>0</v>
      </c>
      <c r="E245" s="28"/>
      <c r="F245" s="28"/>
    </row>
    <row r="246" spans="1:6" ht="20.25" customHeight="1">
      <c r="A246" s="28"/>
      <c r="B246" s="28"/>
      <c r="C246" s="23">
        <f>封面!G246</f>
        <v>0</v>
      </c>
      <c r="D246" s="29">
        <f>封面!H246</f>
        <v>0</v>
      </c>
      <c r="E246" s="28"/>
      <c r="F246" s="28"/>
    </row>
    <row r="247" spans="1:6" ht="20.25" customHeight="1">
      <c r="A247" s="28"/>
      <c r="B247" s="28"/>
      <c r="C247" s="23">
        <f>封面!G247</f>
        <v>0</v>
      </c>
      <c r="D247" s="29">
        <f>封面!H247</f>
        <v>0</v>
      </c>
      <c r="E247" s="28"/>
      <c r="F247" s="28"/>
    </row>
    <row r="248" spans="1:6" ht="20.25" customHeight="1">
      <c r="A248" s="28"/>
      <c r="B248" s="28"/>
      <c r="C248" s="23">
        <f>封面!G248</f>
        <v>0</v>
      </c>
      <c r="D248" s="29">
        <f>封面!H248</f>
        <v>0</v>
      </c>
      <c r="E248" s="28"/>
      <c r="F248" s="28"/>
    </row>
    <row r="249" spans="1:6" ht="20.25" customHeight="1">
      <c r="A249" s="28"/>
      <c r="B249" s="28"/>
      <c r="C249" s="23">
        <f>封面!G249</f>
        <v>0</v>
      </c>
      <c r="D249" s="29">
        <f>封面!H249</f>
        <v>0</v>
      </c>
      <c r="E249" s="28"/>
      <c r="F249" s="28"/>
    </row>
    <row r="250" spans="1:6" ht="20.25" customHeight="1">
      <c r="A250" s="28"/>
      <c r="B250" s="28"/>
      <c r="C250" s="23">
        <f>封面!G250</f>
        <v>0</v>
      </c>
      <c r="D250" s="29">
        <f>封面!H250</f>
        <v>0</v>
      </c>
      <c r="E250" s="28"/>
      <c r="F250" s="28"/>
    </row>
    <row r="251" spans="1:6" ht="20.25" customHeight="1">
      <c r="A251" s="28"/>
      <c r="B251" s="28"/>
      <c r="C251" s="23">
        <f>封面!G251</f>
        <v>0</v>
      </c>
      <c r="D251" s="29">
        <f>封面!H251</f>
        <v>0</v>
      </c>
      <c r="E251" s="28"/>
      <c r="F251" s="28"/>
    </row>
    <row r="252" spans="1:6" ht="20.25" customHeight="1">
      <c r="A252" s="28"/>
      <c r="B252" s="28"/>
      <c r="C252" s="23">
        <f>封面!G252</f>
        <v>0</v>
      </c>
      <c r="D252" s="29">
        <f>封面!H252</f>
        <v>0</v>
      </c>
      <c r="E252" s="28"/>
      <c r="F252" s="28"/>
    </row>
    <row r="253" spans="1:6" ht="20.25" customHeight="1">
      <c r="A253" s="28"/>
      <c r="B253" s="28"/>
      <c r="C253" s="23">
        <f>封面!G253</f>
        <v>0</v>
      </c>
      <c r="D253" s="29">
        <f>封面!H253</f>
        <v>0</v>
      </c>
      <c r="E253" s="28"/>
      <c r="F253" s="28"/>
    </row>
    <row r="254" spans="1:6" ht="20.25" customHeight="1">
      <c r="A254" s="28"/>
      <c r="B254" s="28"/>
      <c r="C254" s="23">
        <f>封面!G254</f>
        <v>0</v>
      </c>
      <c r="D254" s="29">
        <f>封面!H254</f>
        <v>0</v>
      </c>
      <c r="E254" s="28"/>
      <c r="F254" s="28"/>
    </row>
    <row r="255" spans="1:6" ht="20.25" customHeight="1">
      <c r="A255" s="28"/>
      <c r="B255" s="28"/>
      <c r="C255" s="23">
        <f>封面!G255</f>
        <v>0</v>
      </c>
      <c r="D255" s="29">
        <f>封面!H255</f>
        <v>0</v>
      </c>
      <c r="E255" s="28"/>
      <c r="F255" s="28"/>
    </row>
    <row r="256" spans="1:6" ht="20.25" customHeight="1">
      <c r="A256" s="28"/>
      <c r="B256" s="28"/>
      <c r="C256" s="23">
        <f>封面!G256</f>
        <v>0</v>
      </c>
      <c r="D256" s="29">
        <f>封面!H256</f>
        <v>0</v>
      </c>
      <c r="E256" s="28"/>
      <c r="F256" s="28"/>
    </row>
    <row r="257" spans="1:6" ht="20.25" customHeight="1">
      <c r="A257" s="28"/>
      <c r="B257" s="28"/>
      <c r="C257" s="23">
        <f>封面!G257</f>
        <v>0</v>
      </c>
      <c r="D257" s="29">
        <f>封面!H257</f>
        <v>0</v>
      </c>
      <c r="E257" s="28"/>
      <c r="F257" s="28"/>
    </row>
    <row r="258" spans="1:6" ht="20.25" customHeight="1">
      <c r="A258" s="28"/>
      <c r="B258" s="28"/>
      <c r="C258" s="23">
        <f>封面!G258</f>
        <v>0</v>
      </c>
      <c r="D258" s="29">
        <f>封面!H258</f>
        <v>0</v>
      </c>
      <c r="E258" s="28"/>
      <c r="F258" s="28"/>
    </row>
    <row r="259" spans="1:6" ht="20.25" customHeight="1">
      <c r="A259" s="28"/>
      <c r="B259" s="28"/>
      <c r="C259" s="23">
        <f>封面!G259</f>
        <v>0</v>
      </c>
      <c r="D259" s="29">
        <f>封面!H259</f>
        <v>0</v>
      </c>
      <c r="E259" s="28"/>
      <c r="F259" s="28"/>
    </row>
    <row r="260" spans="1:6" ht="20.25" customHeight="1">
      <c r="A260" s="28"/>
      <c r="B260" s="28"/>
      <c r="C260" s="23">
        <f>封面!G260</f>
        <v>0</v>
      </c>
      <c r="D260" s="29">
        <f>封面!H260</f>
        <v>0</v>
      </c>
      <c r="E260" s="28"/>
      <c r="F260" s="28"/>
    </row>
    <row r="261" spans="1:6" ht="20.25" customHeight="1">
      <c r="A261" s="28"/>
      <c r="B261" s="28"/>
      <c r="C261" s="23">
        <f>封面!G261</f>
        <v>0</v>
      </c>
      <c r="D261" s="29">
        <f>封面!H261</f>
        <v>0</v>
      </c>
      <c r="E261" s="28"/>
      <c r="F261" s="28"/>
    </row>
    <row r="262" spans="1:6" ht="20.25" customHeight="1">
      <c r="A262" s="28"/>
      <c r="B262" s="28"/>
      <c r="C262" s="23">
        <f>封面!G262</f>
        <v>0</v>
      </c>
      <c r="D262" s="29">
        <f>封面!H262</f>
        <v>0</v>
      </c>
      <c r="E262" s="28"/>
      <c r="F262" s="28"/>
    </row>
    <row r="263" spans="1:6" ht="20.25" customHeight="1">
      <c r="A263" s="28"/>
      <c r="B263" s="28"/>
      <c r="C263" s="23">
        <f>封面!G263</f>
        <v>0</v>
      </c>
      <c r="D263" s="29">
        <f>封面!H263</f>
        <v>0</v>
      </c>
      <c r="E263" s="28"/>
      <c r="F263" s="28"/>
    </row>
    <row r="264" spans="1:6" ht="20.25" customHeight="1">
      <c r="A264" s="28"/>
      <c r="B264" s="28"/>
      <c r="C264" s="23">
        <f>封面!G264</f>
        <v>0</v>
      </c>
      <c r="D264" s="29">
        <f>封面!H264</f>
        <v>0</v>
      </c>
      <c r="E264" s="28"/>
      <c r="F264" s="28"/>
    </row>
    <row r="265" spans="1:6" ht="20.25" customHeight="1">
      <c r="A265" s="28"/>
      <c r="B265" s="28"/>
      <c r="C265" s="23">
        <f>封面!G265</f>
        <v>0</v>
      </c>
      <c r="D265" s="29">
        <f>封面!H265</f>
        <v>0</v>
      </c>
      <c r="E265" s="28"/>
      <c r="F265" s="28"/>
    </row>
    <row r="266" spans="1:6" ht="20.25" customHeight="1">
      <c r="A266" s="28"/>
      <c r="B266" s="28"/>
      <c r="C266" s="23">
        <f>封面!G266</f>
        <v>0</v>
      </c>
      <c r="D266" s="29">
        <f>封面!H266</f>
        <v>0</v>
      </c>
      <c r="E266" s="28"/>
      <c r="F266" s="28"/>
    </row>
    <row r="267" spans="1:6" ht="20.25" customHeight="1">
      <c r="A267" s="28"/>
      <c r="B267" s="28"/>
      <c r="C267" s="23">
        <f>封面!G267</f>
        <v>0</v>
      </c>
      <c r="D267" s="29">
        <f>封面!H267</f>
        <v>0</v>
      </c>
      <c r="E267" s="28"/>
      <c r="F267" s="28"/>
    </row>
    <row r="268" spans="1:6" ht="20.25" customHeight="1">
      <c r="A268" s="28"/>
      <c r="B268" s="28"/>
      <c r="C268" s="23">
        <f>封面!G268</f>
        <v>0</v>
      </c>
      <c r="D268" s="29">
        <f>封面!H268</f>
        <v>0</v>
      </c>
      <c r="E268" s="28"/>
      <c r="F268" s="28"/>
    </row>
    <row r="269" spans="1:6" ht="20.25" customHeight="1">
      <c r="A269" s="28"/>
      <c r="B269" s="28"/>
      <c r="C269" s="23">
        <f>封面!G269</f>
        <v>0</v>
      </c>
      <c r="D269" s="29">
        <f>封面!H269</f>
        <v>0</v>
      </c>
      <c r="E269" s="28"/>
      <c r="F269" s="28"/>
    </row>
    <row r="270" spans="1:6" ht="20.25" customHeight="1">
      <c r="A270" s="28"/>
      <c r="B270" s="28"/>
      <c r="C270" s="23">
        <f>封面!G270</f>
        <v>0</v>
      </c>
      <c r="D270" s="29">
        <f>封面!H270</f>
        <v>0</v>
      </c>
      <c r="E270" s="28"/>
      <c r="F270" s="28"/>
    </row>
    <row r="271" spans="1:6" ht="20.25" customHeight="1">
      <c r="A271" s="28"/>
      <c r="B271" s="28"/>
      <c r="C271" s="23">
        <f>封面!G271</f>
        <v>0</v>
      </c>
      <c r="D271" s="29">
        <f>封面!H271</f>
        <v>0</v>
      </c>
      <c r="E271" s="28"/>
      <c r="F271" s="28"/>
    </row>
    <row r="272" spans="1:6" ht="20.25" customHeight="1">
      <c r="A272" s="28"/>
      <c r="B272" s="28"/>
      <c r="C272" s="23">
        <f>封面!G272</f>
        <v>0</v>
      </c>
      <c r="D272" s="29">
        <f>封面!H272</f>
        <v>0</v>
      </c>
      <c r="E272" s="28"/>
      <c r="F272" s="28"/>
    </row>
    <row r="273" spans="1:6" ht="20.25" customHeight="1">
      <c r="A273" s="28"/>
      <c r="B273" s="28"/>
      <c r="C273" s="23">
        <f>封面!G273</f>
        <v>0</v>
      </c>
      <c r="D273" s="29">
        <f>封面!H273</f>
        <v>0</v>
      </c>
      <c r="E273" s="28"/>
      <c r="F273" s="28"/>
    </row>
    <row r="274" spans="1:6" ht="20.25" customHeight="1">
      <c r="A274" s="28"/>
      <c r="B274" s="28"/>
      <c r="C274" s="23">
        <f>封面!G274</f>
        <v>0</v>
      </c>
      <c r="D274" s="29">
        <f>封面!H274</f>
        <v>0</v>
      </c>
      <c r="E274" s="28"/>
      <c r="F274" s="28"/>
    </row>
    <row r="275" spans="1:6" ht="20.25" customHeight="1">
      <c r="A275" s="28"/>
      <c r="B275" s="28"/>
      <c r="C275" s="23">
        <f>封面!G275</f>
        <v>0</v>
      </c>
      <c r="D275" s="29">
        <f>封面!H275</f>
        <v>0</v>
      </c>
      <c r="E275" s="28"/>
      <c r="F275" s="28"/>
    </row>
    <row r="276" spans="1:6" ht="20.25" customHeight="1">
      <c r="A276" s="28"/>
      <c r="B276" s="28"/>
      <c r="C276" s="23">
        <f>封面!G276</f>
        <v>0</v>
      </c>
      <c r="D276" s="29">
        <f>封面!H276</f>
        <v>0</v>
      </c>
      <c r="E276" s="28"/>
      <c r="F276" s="28"/>
    </row>
    <row r="277" spans="1:6" ht="20.25" customHeight="1">
      <c r="A277" s="28"/>
      <c r="B277" s="28"/>
      <c r="C277" s="23">
        <f>封面!G277</f>
        <v>0</v>
      </c>
      <c r="D277" s="29">
        <f>封面!H277</f>
        <v>0</v>
      </c>
      <c r="E277" s="28"/>
      <c r="F277" s="28"/>
    </row>
    <row r="278" spans="1:6" ht="20.25" customHeight="1">
      <c r="A278" s="28"/>
      <c r="B278" s="28"/>
      <c r="C278" s="23">
        <f>封面!G278</f>
        <v>0</v>
      </c>
      <c r="D278" s="29">
        <f>封面!H278</f>
        <v>0</v>
      </c>
      <c r="E278" s="28"/>
      <c r="F278" s="28"/>
    </row>
    <row r="279" spans="1:6" ht="20.25" customHeight="1">
      <c r="A279" s="28"/>
      <c r="B279" s="28"/>
      <c r="C279" s="23">
        <f>封面!G279</f>
        <v>0</v>
      </c>
      <c r="D279" s="29">
        <f>封面!H279</f>
        <v>0</v>
      </c>
      <c r="E279" s="28"/>
      <c r="F279" s="28"/>
    </row>
    <row r="280" spans="1:6" ht="20.25" customHeight="1">
      <c r="A280" s="28"/>
      <c r="B280" s="28"/>
      <c r="C280" s="23">
        <f>封面!G280</f>
        <v>0</v>
      </c>
      <c r="D280" s="29">
        <f>封面!H280</f>
        <v>0</v>
      </c>
      <c r="E280" s="28"/>
      <c r="F280" s="28"/>
    </row>
    <row r="281" spans="1:6" ht="20.25" customHeight="1">
      <c r="A281" s="28"/>
      <c r="B281" s="28"/>
      <c r="C281" s="23">
        <f>封面!G281</f>
        <v>0</v>
      </c>
      <c r="D281" s="29">
        <f>封面!H281</f>
        <v>0</v>
      </c>
      <c r="E281" s="28"/>
      <c r="F281" s="28"/>
    </row>
    <row r="282" spans="1:6" ht="20.25" customHeight="1">
      <c r="A282" s="28"/>
      <c r="B282" s="28"/>
      <c r="C282" s="23">
        <f>封面!G282</f>
        <v>0</v>
      </c>
      <c r="D282" s="29">
        <f>封面!H282</f>
        <v>0</v>
      </c>
      <c r="E282" s="28"/>
      <c r="F282" s="28"/>
    </row>
    <row r="283" spans="1:6" ht="20.25" customHeight="1">
      <c r="A283" s="28"/>
      <c r="B283" s="28"/>
      <c r="C283" s="23">
        <f>封面!G283</f>
        <v>0</v>
      </c>
      <c r="D283" s="29">
        <f>封面!H283</f>
        <v>0</v>
      </c>
      <c r="E283" s="28"/>
      <c r="F283" s="28"/>
    </row>
    <row r="284" spans="1:6" ht="20.25" customHeight="1">
      <c r="A284" s="28"/>
      <c r="B284" s="28"/>
      <c r="C284" s="23">
        <f>封面!G284</f>
        <v>0</v>
      </c>
      <c r="D284" s="29">
        <f>封面!H284</f>
        <v>0</v>
      </c>
      <c r="E284" s="28"/>
      <c r="F284" s="28"/>
    </row>
    <row r="285" spans="1:6" ht="20.25" customHeight="1">
      <c r="A285" s="28"/>
      <c r="B285" s="28"/>
      <c r="C285" s="23">
        <f>封面!G285</f>
        <v>0</v>
      </c>
      <c r="D285" s="29">
        <f>封面!H285</f>
        <v>0</v>
      </c>
      <c r="E285" s="28"/>
      <c r="F285" s="28"/>
    </row>
    <row r="286" spans="1:6" ht="20.25" customHeight="1">
      <c r="A286" s="28"/>
      <c r="B286" s="28"/>
      <c r="C286" s="23">
        <f>封面!G286</f>
        <v>0</v>
      </c>
      <c r="D286" s="29">
        <f>封面!H286</f>
        <v>0</v>
      </c>
      <c r="E286" s="28"/>
      <c r="F286" s="28"/>
    </row>
    <row r="287" spans="1:6" ht="20.25" customHeight="1">
      <c r="A287" s="28"/>
      <c r="B287" s="28"/>
      <c r="C287" s="23">
        <f>封面!G287</f>
        <v>0</v>
      </c>
      <c r="D287" s="29">
        <f>封面!H287</f>
        <v>0</v>
      </c>
      <c r="E287" s="28"/>
      <c r="F287" s="28"/>
    </row>
    <row r="288" spans="1:6" ht="20.25" customHeight="1">
      <c r="A288" s="28"/>
      <c r="B288" s="28"/>
      <c r="C288" s="23">
        <f>封面!G288</f>
        <v>0</v>
      </c>
      <c r="D288" s="29">
        <f>封面!H288</f>
        <v>0</v>
      </c>
      <c r="E288" s="28"/>
      <c r="F288" s="28"/>
    </row>
    <row r="289" spans="1:6" ht="20.25" customHeight="1">
      <c r="A289" s="28"/>
      <c r="B289" s="28"/>
      <c r="C289" s="23">
        <f>封面!G289</f>
        <v>0</v>
      </c>
      <c r="D289" s="29">
        <f>封面!H289</f>
        <v>0</v>
      </c>
      <c r="E289" s="28"/>
      <c r="F289" s="28"/>
    </row>
    <row r="290" spans="1:6" ht="20.25" customHeight="1">
      <c r="A290" s="28"/>
      <c r="B290" s="28"/>
      <c r="C290" s="23">
        <f>封面!G290</f>
        <v>0</v>
      </c>
      <c r="D290" s="29">
        <f>封面!H290</f>
        <v>0</v>
      </c>
      <c r="E290" s="28"/>
      <c r="F290" s="28"/>
    </row>
    <row r="291" spans="1:6" ht="20.25" customHeight="1">
      <c r="A291" s="28"/>
      <c r="B291" s="28"/>
      <c r="C291" s="23">
        <f>封面!G291</f>
        <v>0</v>
      </c>
      <c r="D291" s="29">
        <f>封面!H291</f>
        <v>0</v>
      </c>
      <c r="E291" s="28"/>
      <c r="F291" s="28"/>
    </row>
    <row r="292" spans="1:6" ht="20.25" customHeight="1">
      <c r="A292" s="28"/>
      <c r="B292" s="28"/>
      <c r="C292" s="23">
        <f>封面!G292</f>
        <v>0</v>
      </c>
      <c r="D292" s="29">
        <f>封面!H292</f>
        <v>0</v>
      </c>
      <c r="E292" s="28"/>
      <c r="F292" s="28"/>
    </row>
    <row r="293" spans="1:6" ht="20.25" customHeight="1">
      <c r="A293" s="28"/>
      <c r="B293" s="28"/>
      <c r="C293" s="23">
        <f>封面!G293</f>
        <v>0</v>
      </c>
      <c r="D293" s="29">
        <f>封面!H293</f>
        <v>0</v>
      </c>
      <c r="E293" s="28"/>
      <c r="F293" s="28"/>
    </row>
    <row r="294" spans="1:6" ht="20.25" customHeight="1">
      <c r="A294" s="28"/>
      <c r="B294" s="28"/>
      <c r="C294" s="23">
        <f>封面!G294</f>
        <v>0</v>
      </c>
      <c r="D294" s="29">
        <f>封面!H294</f>
        <v>0</v>
      </c>
      <c r="E294" s="28"/>
      <c r="F294" s="28"/>
    </row>
    <row r="295" spans="1:6" ht="20.25" customHeight="1">
      <c r="A295" s="28"/>
      <c r="B295" s="28"/>
      <c r="C295" s="23">
        <f>封面!G295</f>
        <v>0</v>
      </c>
      <c r="D295" s="29">
        <f>封面!H295</f>
        <v>0</v>
      </c>
      <c r="E295" s="28"/>
      <c r="F295" s="28"/>
    </row>
    <row r="296" spans="1:6" ht="20.25" customHeight="1">
      <c r="A296" s="28"/>
      <c r="B296" s="28"/>
      <c r="C296" s="23">
        <f>封面!G296</f>
        <v>0</v>
      </c>
      <c r="D296" s="29">
        <f>封面!H296</f>
        <v>0</v>
      </c>
      <c r="E296" s="28"/>
      <c r="F296" s="28"/>
    </row>
    <row r="297" spans="1:6" ht="20.25" customHeight="1">
      <c r="A297" s="28"/>
      <c r="B297" s="28"/>
      <c r="C297" s="23">
        <f>封面!G297</f>
        <v>0</v>
      </c>
      <c r="D297" s="29">
        <f>封面!H297</f>
        <v>0</v>
      </c>
      <c r="E297" s="28"/>
      <c r="F297" s="28"/>
    </row>
    <row r="298" spans="1:6" ht="20.25" customHeight="1">
      <c r="A298" s="28"/>
      <c r="B298" s="28"/>
      <c r="C298" s="23">
        <f>封面!G298</f>
        <v>0</v>
      </c>
      <c r="D298" s="29">
        <f>封面!H298</f>
        <v>0</v>
      </c>
      <c r="E298" s="28"/>
      <c r="F298" s="28"/>
    </row>
    <row r="299" spans="1:6" ht="20.25" customHeight="1">
      <c r="A299" s="28"/>
      <c r="B299" s="28"/>
      <c r="C299" s="23">
        <f>封面!G299</f>
        <v>0</v>
      </c>
      <c r="D299" s="29">
        <f>封面!H299</f>
        <v>0</v>
      </c>
      <c r="E299" s="28"/>
      <c r="F299" s="28"/>
    </row>
    <row r="300" spans="1:6" ht="20.25" customHeight="1">
      <c r="A300" s="28"/>
      <c r="B300" s="28"/>
      <c r="C300" s="23">
        <f>封面!G300</f>
        <v>0</v>
      </c>
      <c r="D300" s="29">
        <f>封面!H300</f>
        <v>0</v>
      </c>
      <c r="E300" s="28"/>
      <c r="F300" s="28"/>
    </row>
    <row r="301" spans="1:6" ht="20.25" customHeight="1">
      <c r="A301" s="28"/>
      <c r="B301" s="28"/>
      <c r="C301" s="23">
        <f>封面!G301</f>
        <v>0</v>
      </c>
      <c r="D301" s="29">
        <f>封面!H301</f>
        <v>0</v>
      </c>
      <c r="E301" s="28"/>
      <c r="F301" s="28"/>
    </row>
    <row r="302" spans="1:6" ht="20.25" customHeight="1">
      <c r="A302" s="28"/>
      <c r="B302" s="28"/>
      <c r="C302" s="23">
        <f>封面!G302</f>
        <v>0</v>
      </c>
      <c r="D302" s="29">
        <f>封面!H302</f>
        <v>0</v>
      </c>
      <c r="E302" s="28"/>
      <c r="F302" s="28"/>
    </row>
    <row r="303" spans="1:6" ht="20.25" customHeight="1">
      <c r="A303" s="28"/>
      <c r="B303" s="28"/>
      <c r="C303" s="23">
        <f>封面!G303</f>
        <v>0</v>
      </c>
      <c r="D303" s="29">
        <f>封面!H303</f>
        <v>0</v>
      </c>
      <c r="E303" s="28"/>
      <c r="F303" s="28"/>
    </row>
    <row r="304" spans="1:6" ht="20.25" customHeight="1">
      <c r="A304" s="28"/>
      <c r="B304" s="28"/>
      <c r="C304" s="23">
        <f>封面!G304</f>
        <v>0</v>
      </c>
      <c r="D304" s="29">
        <f>封面!H304</f>
        <v>0</v>
      </c>
      <c r="E304" s="28"/>
      <c r="F304" s="28"/>
    </row>
    <row r="305" spans="1:6" ht="20.25" customHeight="1">
      <c r="A305" s="28"/>
      <c r="B305" s="28"/>
      <c r="C305" s="23">
        <f>封面!G305</f>
        <v>0</v>
      </c>
      <c r="D305" s="29">
        <f>封面!H305</f>
        <v>0</v>
      </c>
      <c r="E305" s="28"/>
      <c r="F305" s="28"/>
    </row>
    <row r="306" spans="1:6" ht="20.25" customHeight="1">
      <c r="A306" s="28"/>
      <c r="B306" s="28"/>
      <c r="C306" s="23">
        <f>封面!G306</f>
        <v>0</v>
      </c>
      <c r="D306" s="29">
        <f>封面!H306</f>
        <v>0</v>
      </c>
      <c r="E306" s="28"/>
      <c r="F306" s="28"/>
    </row>
    <row r="307" spans="1:6" ht="20.25" customHeight="1">
      <c r="A307" s="28"/>
      <c r="B307" s="28"/>
      <c r="C307" s="23">
        <f>封面!G307</f>
        <v>0</v>
      </c>
      <c r="D307" s="29">
        <f>封面!H307</f>
        <v>0</v>
      </c>
      <c r="E307" s="28"/>
      <c r="F307" s="28"/>
    </row>
    <row r="308" spans="1:6" ht="20.25" customHeight="1">
      <c r="A308" s="28"/>
      <c r="B308" s="28"/>
      <c r="C308" s="23">
        <f>封面!G308</f>
        <v>0</v>
      </c>
      <c r="D308" s="29">
        <f>封面!H308</f>
        <v>0</v>
      </c>
      <c r="E308" s="28"/>
      <c r="F308" s="28"/>
    </row>
    <row r="309" spans="1:6" ht="20.25" customHeight="1">
      <c r="A309" s="28"/>
      <c r="B309" s="28"/>
      <c r="C309" s="23">
        <f>封面!G309</f>
        <v>0</v>
      </c>
      <c r="D309" s="29">
        <f>封面!H309</f>
        <v>0</v>
      </c>
      <c r="E309" s="28"/>
      <c r="F309" s="28"/>
    </row>
    <row r="310" spans="1:6" ht="20.25" customHeight="1">
      <c r="A310" s="28"/>
      <c r="B310" s="28"/>
      <c r="C310" s="23">
        <f>封面!G310</f>
        <v>0</v>
      </c>
      <c r="D310" s="29">
        <f>封面!H310</f>
        <v>0</v>
      </c>
      <c r="E310" s="28"/>
      <c r="F310" s="28"/>
    </row>
    <row r="311" spans="1:6" ht="20.25" customHeight="1">
      <c r="A311" s="28"/>
      <c r="B311" s="28"/>
      <c r="C311" s="23">
        <f>封面!G311</f>
        <v>0</v>
      </c>
      <c r="D311" s="29">
        <f>封面!H311</f>
        <v>0</v>
      </c>
      <c r="E311" s="28"/>
      <c r="F311" s="28"/>
    </row>
    <row r="312" spans="1:6" ht="20.25" customHeight="1">
      <c r="A312" s="28"/>
      <c r="B312" s="28"/>
      <c r="C312" s="23">
        <f>封面!G312</f>
        <v>0</v>
      </c>
      <c r="D312" s="29">
        <f>封面!H312</f>
        <v>0</v>
      </c>
      <c r="E312" s="28"/>
      <c r="F312" s="28"/>
    </row>
    <row r="313" spans="1:6" ht="20.25" customHeight="1">
      <c r="A313" s="28"/>
      <c r="B313" s="28"/>
      <c r="C313" s="23">
        <f>封面!G313</f>
        <v>0</v>
      </c>
      <c r="D313" s="29">
        <f>封面!H313</f>
        <v>0</v>
      </c>
      <c r="E313" s="28"/>
      <c r="F313" s="28"/>
    </row>
    <row r="314" spans="1:6" ht="20.25" customHeight="1">
      <c r="A314" s="28"/>
      <c r="B314" s="28"/>
      <c r="C314" s="23">
        <f>封面!G314</f>
        <v>0</v>
      </c>
      <c r="D314" s="29">
        <f>封面!H314</f>
        <v>0</v>
      </c>
      <c r="E314" s="28"/>
      <c r="F314" s="28"/>
    </row>
    <row r="315" spans="1:6" ht="20.25" customHeight="1">
      <c r="A315" s="28"/>
      <c r="B315" s="28"/>
      <c r="C315" s="23">
        <f>封面!G315</f>
        <v>0</v>
      </c>
      <c r="D315" s="29">
        <f>封面!H315</f>
        <v>0</v>
      </c>
      <c r="E315" s="28"/>
      <c r="F315" s="28"/>
    </row>
    <row r="316" spans="1:6" ht="20.25" customHeight="1">
      <c r="A316" s="28"/>
      <c r="B316" s="28"/>
      <c r="C316" s="23">
        <f>封面!G316</f>
        <v>0</v>
      </c>
      <c r="D316" s="29">
        <f>封面!H316</f>
        <v>0</v>
      </c>
      <c r="E316" s="28"/>
      <c r="F316" s="28"/>
    </row>
    <row r="317" spans="1:6" ht="20.25" customHeight="1">
      <c r="A317" s="28"/>
      <c r="B317" s="28"/>
      <c r="C317" s="23">
        <f>封面!G317</f>
        <v>0</v>
      </c>
      <c r="D317" s="29">
        <f>封面!H317</f>
        <v>0</v>
      </c>
      <c r="E317" s="28"/>
      <c r="F317" s="28"/>
    </row>
    <row r="318" spans="1:6" ht="20.25" customHeight="1">
      <c r="A318" s="28"/>
      <c r="B318" s="28"/>
      <c r="C318" s="23">
        <f>封面!G318</f>
        <v>0</v>
      </c>
      <c r="D318" s="29">
        <f>封面!H318</f>
        <v>0</v>
      </c>
      <c r="E318" s="28"/>
      <c r="F318" s="28"/>
    </row>
    <row r="319" spans="1:6" ht="20.25" customHeight="1">
      <c r="A319" s="28"/>
      <c r="B319" s="28"/>
      <c r="C319" s="23">
        <f>封面!G319</f>
        <v>0</v>
      </c>
      <c r="D319" s="29">
        <f>封面!H319</f>
        <v>0</v>
      </c>
      <c r="E319" s="28"/>
      <c r="F319" s="28"/>
    </row>
    <row r="320" spans="1:6" ht="20.25" customHeight="1">
      <c r="A320" s="28"/>
      <c r="B320" s="28"/>
      <c r="C320" s="23">
        <f>封面!G320</f>
        <v>0</v>
      </c>
      <c r="D320" s="29">
        <f>封面!H320</f>
        <v>0</v>
      </c>
      <c r="E320" s="28"/>
      <c r="F320" s="28"/>
    </row>
    <row r="321" spans="1:6" ht="20.25" customHeight="1">
      <c r="A321" s="28"/>
      <c r="B321" s="28"/>
      <c r="C321" s="23">
        <f>封面!G321</f>
        <v>0</v>
      </c>
      <c r="D321" s="29">
        <f>封面!H321</f>
        <v>0</v>
      </c>
      <c r="E321" s="28"/>
      <c r="F321" s="28"/>
    </row>
    <row r="322" spans="1:6" ht="20.25" customHeight="1">
      <c r="A322" s="28"/>
      <c r="B322" s="28"/>
      <c r="C322" s="23">
        <f>封面!G322</f>
        <v>0</v>
      </c>
      <c r="D322" s="29">
        <f>封面!H322</f>
        <v>0</v>
      </c>
      <c r="E322" s="28"/>
      <c r="F322" s="28"/>
    </row>
    <row r="323" spans="1:6" ht="20.25" customHeight="1">
      <c r="A323" s="28"/>
      <c r="B323" s="28"/>
      <c r="C323" s="23">
        <f>封面!G323</f>
        <v>0</v>
      </c>
      <c r="D323" s="29">
        <f>封面!H323</f>
        <v>0</v>
      </c>
      <c r="E323" s="28"/>
      <c r="F323" s="28"/>
    </row>
    <row r="324" spans="1:6" ht="20.25" customHeight="1">
      <c r="A324" s="28"/>
      <c r="B324" s="28"/>
      <c r="C324" s="23">
        <f>封面!G324</f>
        <v>0</v>
      </c>
      <c r="D324" s="29">
        <f>封面!H324</f>
        <v>0</v>
      </c>
      <c r="E324" s="28"/>
      <c r="F324" s="28"/>
    </row>
    <row r="325" spans="1:6" ht="20.25" customHeight="1">
      <c r="A325" s="28"/>
      <c r="B325" s="28"/>
      <c r="C325" s="23">
        <f>封面!G325</f>
        <v>0</v>
      </c>
      <c r="D325" s="29">
        <f>封面!H325</f>
        <v>0</v>
      </c>
      <c r="E325" s="28"/>
      <c r="F325" s="28"/>
    </row>
    <row r="326" spans="1:6" ht="20.25" customHeight="1">
      <c r="A326" s="28"/>
      <c r="B326" s="28"/>
      <c r="C326" s="23">
        <f>封面!G326</f>
        <v>0</v>
      </c>
      <c r="D326" s="29">
        <f>封面!H326</f>
        <v>0</v>
      </c>
      <c r="E326" s="28"/>
      <c r="F326" s="28"/>
    </row>
    <row r="327" spans="1:6" ht="20.25" customHeight="1">
      <c r="A327" s="28"/>
      <c r="B327" s="28"/>
      <c r="C327" s="23">
        <f>封面!G327</f>
        <v>0</v>
      </c>
      <c r="D327" s="29">
        <f>封面!H327</f>
        <v>0</v>
      </c>
      <c r="E327" s="28"/>
      <c r="F327" s="28"/>
    </row>
    <row r="328" spans="1:6" ht="20.25" customHeight="1">
      <c r="A328" s="28"/>
      <c r="B328" s="28"/>
      <c r="C328" s="23">
        <f>封面!G328</f>
        <v>0</v>
      </c>
      <c r="D328" s="29">
        <f>封面!H328</f>
        <v>0</v>
      </c>
      <c r="E328" s="28"/>
      <c r="F328" s="28"/>
    </row>
    <row r="329" spans="1:6" ht="20.25" customHeight="1">
      <c r="A329" s="28"/>
      <c r="B329" s="28"/>
      <c r="C329" s="23">
        <f>封面!G329</f>
        <v>0</v>
      </c>
      <c r="D329" s="29">
        <f>封面!H329</f>
        <v>0</v>
      </c>
      <c r="E329" s="28"/>
      <c r="F329" s="28"/>
    </row>
    <row r="330" spans="1:6" ht="20.25" customHeight="1">
      <c r="A330" s="28"/>
      <c r="B330" s="28"/>
      <c r="C330" s="23">
        <f>封面!G330</f>
        <v>0</v>
      </c>
      <c r="D330" s="29">
        <f>封面!H330</f>
        <v>0</v>
      </c>
      <c r="E330" s="28"/>
      <c r="F330" s="28"/>
    </row>
    <row r="331" spans="1:6" ht="20.25" customHeight="1">
      <c r="A331" s="28"/>
      <c r="B331" s="28"/>
      <c r="C331" s="23">
        <f>封面!G331</f>
        <v>0</v>
      </c>
      <c r="D331" s="29">
        <f>封面!H331</f>
        <v>0</v>
      </c>
      <c r="E331" s="28"/>
      <c r="F331" s="28"/>
    </row>
    <row r="332" spans="1:6" ht="20.25" customHeight="1">
      <c r="A332" s="28"/>
      <c r="B332" s="28"/>
      <c r="C332" s="23">
        <f>封面!G332</f>
        <v>0</v>
      </c>
      <c r="D332" s="29">
        <f>封面!H332</f>
        <v>0</v>
      </c>
      <c r="E332" s="28"/>
      <c r="F332" s="28"/>
    </row>
    <row r="333" spans="1:6" ht="20.25" customHeight="1">
      <c r="A333" s="28"/>
      <c r="B333" s="28"/>
      <c r="C333" s="23">
        <f>封面!G333</f>
        <v>0</v>
      </c>
      <c r="D333" s="29">
        <f>封面!H333</f>
        <v>0</v>
      </c>
      <c r="E333" s="28"/>
      <c r="F333" s="28"/>
    </row>
    <row r="334" spans="1:6" ht="20.25" customHeight="1">
      <c r="A334" s="28"/>
      <c r="B334" s="28"/>
      <c r="C334" s="23">
        <f>封面!G334</f>
        <v>0</v>
      </c>
      <c r="D334" s="29">
        <f>封面!H334</f>
        <v>0</v>
      </c>
      <c r="E334" s="28"/>
      <c r="F334" s="28"/>
    </row>
    <row r="335" spans="1:6" ht="20.25" customHeight="1">
      <c r="A335" s="28"/>
      <c r="B335" s="28"/>
      <c r="C335" s="23">
        <f>封面!G335</f>
        <v>0</v>
      </c>
      <c r="D335" s="29">
        <f>封面!H335</f>
        <v>0</v>
      </c>
      <c r="E335" s="28"/>
      <c r="F335" s="28"/>
    </row>
    <row r="336" spans="1:6" ht="20.25" customHeight="1">
      <c r="A336" s="28"/>
      <c r="B336" s="28"/>
      <c r="C336" s="23">
        <f>封面!G336</f>
        <v>0</v>
      </c>
      <c r="D336" s="29">
        <f>封面!H336</f>
        <v>0</v>
      </c>
      <c r="E336" s="28"/>
      <c r="F336" s="28"/>
    </row>
    <row r="337" spans="1:6" ht="20.25" customHeight="1">
      <c r="A337" s="28"/>
      <c r="B337" s="28"/>
      <c r="C337" s="23">
        <f>封面!G337</f>
        <v>0</v>
      </c>
      <c r="D337" s="29">
        <f>封面!H337</f>
        <v>0</v>
      </c>
      <c r="E337" s="28"/>
      <c r="F337" s="28"/>
    </row>
    <row r="338" spans="1:6" ht="20.25" customHeight="1">
      <c r="A338" s="28"/>
      <c r="B338" s="28"/>
      <c r="C338" s="23">
        <f>封面!G338</f>
        <v>0</v>
      </c>
      <c r="D338" s="29">
        <f>封面!H338</f>
        <v>0</v>
      </c>
      <c r="E338" s="28"/>
      <c r="F338" s="28"/>
    </row>
    <row r="339" spans="1:6" ht="20.25" customHeight="1">
      <c r="A339" s="28"/>
      <c r="B339" s="28"/>
      <c r="C339" s="23">
        <f>封面!G339</f>
        <v>0</v>
      </c>
      <c r="D339" s="29">
        <f>封面!H339</f>
        <v>0</v>
      </c>
      <c r="E339" s="28"/>
      <c r="F339" s="28"/>
    </row>
    <row r="340" spans="1:6" ht="20.25" customHeight="1">
      <c r="A340" s="28"/>
      <c r="B340" s="28"/>
      <c r="C340" s="23">
        <f>封面!G340</f>
        <v>0</v>
      </c>
      <c r="D340" s="29">
        <f>封面!H340</f>
        <v>0</v>
      </c>
      <c r="E340" s="28"/>
      <c r="F340" s="28"/>
    </row>
    <row r="341" spans="1:6" ht="20.25" customHeight="1">
      <c r="A341" s="28"/>
      <c r="B341" s="28"/>
      <c r="C341" s="23">
        <f>封面!G341</f>
        <v>0</v>
      </c>
      <c r="D341" s="29">
        <f>封面!H341</f>
        <v>0</v>
      </c>
      <c r="E341" s="28"/>
      <c r="F341" s="28"/>
    </row>
    <row r="342" spans="1:6" ht="20.25" customHeight="1">
      <c r="A342" s="28"/>
      <c r="B342" s="28"/>
      <c r="C342" s="23">
        <f>封面!G342</f>
        <v>0</v>
      </c>
      <c r="D342" s="29">
        <f>封面!H342</f>
        <v>0</v>
      </c>
      <c r="E342" s="28"/>
      <c r="F342" s="28"/>
    </row>
    <row r="343" spans="1:6" ht="20.25" customHeight="1">
      <c r="A343" s="28"/>
      <c r="B343" s="28"/>
      <c r="C343" s="23">
        <f>封面!G343</f>
        <v>0</v>
      </c>
      <c r="D343" s="29">
        <f>封面!H343</f>
        <v>0</v>
      </c>
      <c r="E343" s="28"/>
      <c r="F343" s="28"/>
    </row>
    <row r="344" spans="1:6" ht="20.25" customHeight="1">
      <c r="A344" s="28"/>
      <c r="B344" s="28"/>
      <c r="C344" s="23">
        <f>封面!G344</f>
        <v>0</v>
      </c>
      <c r="D344" s="29">
        <f>封面!H344</f>
        <v>0</v>
      </c>
      <c r="E344" s="28"/>
      <c r="F344" s="28"/>
    </row>
    <row r="345" spans="1:6" ht="20.25" customHeight="1">
      <c r="A345" s="28"/>
      <c r="B345" s="28"/>
      <c r="C345" s="23">
        <f>封面!G345</f>
        <v>0</v>
      </c>
      <c r="D345" s="29">
        <f>封面!H345</f>
        <v>0</v>
      </c>
      <c r="E345" s="28"/>
      <c r="F345" s="28"/>
    </row>
    <row r="346" spans="1:6" ht="20.25" customHeight="1">
      <c r="A346" s="28"/>
      <c r="B346" s="28"/>
      <c r="C346" s="23">
        <f>封面!G346</f>
        <v>0</v>
      </c>
      <c r="D346" s="29">
        <f>封面!H346</f>
        <v>0</v>
      </c>
      <c r="E346" s="28"/>
      <c r="F346" s="28"/>
    </row>
    <row r="347" spans="1:6" ht="20.25" customHeight="1">
      <c r="A347" s="28"/>
      <c r="B347" s="28"/>
      <c r="C347" s="23">
        <f>封面!G347</f>
        <v>0</v>
      </c>
      <c r="D347" s="29">
        <f>封面!H347</f>
        <v>0</v>
      </c>
      <c r="E347" s="28"/>
      <c r="F347" s="28"/>
    </row>
    <row r="348" spans="1:6" ht="20.25" customHeight="1">
      <c r="A348" s="28"/>
      <c r="B348" s="28"/>
      <c r="C348" s="23">
        <f>封面!G348</f>
        <v>0</v>
      </c>
      <c r="D348" s="29">
        <f>封面!H348</f>
        <v>0</v>
      </c>
      <c r="E348" s="28"/>
      <c r="F348" s="28"/>
    </row>
    <row r="349" spans="1:6" ht="20.25" customHeight="1">
      <c r="A349" s="28"/>
      <c r="B349" s="28"/>
      <c r="C349" s="23">
        <f>封面!G349</f>
        <v>0</v>
      </c>
      <c r="D349" s="29">
        <f>封面!H349</f>
        <v>0</v>
      </c>
      <c r="E349" s="28"/>
      <c r="F349" s="28"/>
    </row>
    <row r="350" spans="1:6" ht="20.25" customHeight="1">
      <c r="A350" s="3" t="s">
        <v>14</v>
      </c>
      <c r="B350" s="24">
        <f>B6+B8+B9+B10+B11+B12+B13+B14+B15+B16+B17+B18+B19</f>
        <v>538.41999999999996</v>
      </c>
      <c r="C350" s="17" t="s">
        <v>12</v>
      </c>
      <c r="D350" s="29">
        <f>F350</f>
        <v>538.42000000000007</v>
      </c>
      <c r="E350" s="3" t="s">
        <v>12</v>
      </c>
      <c r="F350" s="29">
        <f>F6+F7+F8+F9+F10</f>
        <v>538.42000000000007</v>
      </c>
    </row>
    <row r="351" spans="1:6" s="10" customFormat="1" ht="20.25" customHeight="1">
      <c r="A351" s="16" t="s">
        <v>28</v>
      </c>
      <c r="B351" s="62">
        <v>0</v>
      </c>
      <c r="C351" s="18" t="s">
        <v>27</v>
      </c>
      <c r="D351" s="56">
        <f>B354-D350</f>
        <v>0</v>
      </c>
      <c r="E351" s="15" t="s">
        <v>27</v>
      </c>
      <c r="F351" s="56">
        <f>B354-F350</f>
        <v>0</v>
      </c>
    </row>
    <row r="352" spans="1:6" s="10" customFormat="1" ht="20.25" customHeight="1">
      <c r="A352" s="16" t="s">
        <v>8</v>
      </c>
      <c r="B352" s="63">
        <v>0</v>
      </c>
      <c r="C352" s="18"/>
      <c r="D352" s="56"/>
      <c r="E352" s="15"/>
      <c r="F352" s="56"/>
    </row>
    <row r="353" spans="1:6" ht="20.25" customHeight="1">
      <c r="A353" s="2"/>
      <c r="B353" s="25"/>
      <c r="C353" s="15"/>
      <c r="D353" s="29"/>
      <c r="E353" s="2"/>
      <c r="F353" s="29"/>
    </row>
    <row r="354" spans="1:6" ht="20.25" customHeight="1">
      <c r="A354" s="3" t="s">
        <v>43</v>
      </c>
      <c r="B354" s="26">
        <f>B350+B351+B352</f>
        <v>538.41999999999996</v>
      </c>
      <c r="C354" s="3" t="s">
        <v>13</v>
      </c>
      <c r="D354" s="29">
        <f>B354</f>
        <v>538.41999999999996</v>
      </c>
      <c r="E354" s="3" t="s">
        <v>13</v>
      </c>
      <c r="F354" s="29">
        <f>B354</f>
        <v>538.41999999999996</v>
      </c>
    </row>
  </sheetData>
  <sheetProtection formatCells="0" formatColumns="0" formatRows="0"/>
  <phoneticPr fontId="0" type="noConversion"/>
  <pageMargins left="1.35" right="0.75" top="1" bottom="1" header="0.5" footer="0.5"/>
  <pageSetup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V22"/>
  <sheetViews>
    <sheetView showGridLines="0" showZeros="0" workbookViewId="0">
      <selection sqref="A1:B1"/>
    </sheetView>
  </sheetViews>
  <sheetFormatPr defaultRowHeight="11.25"/>
  <cols>
    <col min="1" max="3" width="6.83203125" customWidth="1"/>
    <col min="4" max="4" width="30.83203125" customWidth="1"/>
    <col min="5" max="12" width="16.83203125" customWidth="1"/>
  </cols>
  <sheetData>
    <row r="1" spans="1:256" ht="20.100000000000001" customHeight="1">
      <c r="A1" s="77" t="s">
        <v>58</v>
      </c>
      <c r="B1" s="77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ht="27" customHeight="1">
      <c r="A2" s="43" t="s">
        <v>59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32"/>
      <c r="N2" s="32"/>
      <c r="O2" s="32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ht="20.100000000000001" customHeight="1">
      <c r="A3" s="33"/>
      <c r="B3" s="33"/>
      <c r="C3" s="33"/>
      <c r="D3" s="33"/>
      <c r="E3" s="34"/>
      <c r="F3" s="34"/>
      <c r="G3" s="35"/>
      <c r="H3" s="35"/>
      <c r="I3" s="35"/>
      <c r="J3" s="35"/>
      <c r="K3" s="35"/>
      <c r="L3" s="36"/>
      <c r="M3" s="37"/>
      <c r="N3" s="37"/>
      <c r="O3" s="37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ht="20.100000000000001" customHeight="1">
      <c r="A4" s="81" t="s">
        <v>60</v>
      </c>
      <c r="B4" s="81"/>
      <c r="C4" s="81"/>
      <c r="D4" s="38"/>
      <c r="E4" s="38"/>
      <c r="F4" s="38"/>
      <c r="G4" s="39"/>
      <c r="H4" s="40"/>
      <c r="I4" s="40"/>
      <c r="J4" s="40"/>
      <c r="K4" s="40"/>
      <c r="L4" s="41" t="s">
        <v>50</v>
      </c>
      <c r="M4" s="38"/>
      <c r="N4" s="38"/>
      <c r="O4" s="38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ht="20.100000000000001" customHeight="1">
      <c r="A5" s="78" t="s">
        <v>51</v>
      </c>
      <c r="B5" s="79"/>
      <c r="C5" s="79"/>
      <c r="D5" s="80" t="s">
        <v>61</v>
      </c>
      <c r="E5" s="80" t="s">
        <v>52</v>
      </c>
      <c r="F5" s="80" t="s">
        <v>53</v>
      </c>
      <c r="G5" s="80" t="s">
        <v>54</v>
      </c>
      <c r="H5" s="80" t="s">
        <v>55</v>
      </c>
      <c r="I5" s="80" t="s">
        <v>56</v>
      </c>
      <c r="J5" s="74" t="s">
        <v>67</v>
      </c>
      <c r="K5" s="74" t="s">
        <v>68</v>
      </c>
      <c r="L5" s="80" t="s">
        <v>62</v>
      </c>
      <c r="M5" s="37"/>
      <c r="N5" s="37"/>
      <c r="O5" s="37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ht="20.100000000000001" customHeight="1">
      <c r="A6" s="78"/>
      <c r="B6" s="79"/>
      <c r="C6" s="79"/>
      <c r="D6" s="80"/>
      <c r="E6" s="80"/>
      <c r="F6" s="80"/>
      <c r="G6" s="80"/>
      <c r="H6" s="80"/>
      <c r="I6" s="80"/>
      <c r="J6" s="75"/>
      <c r="K6" s="75"/>
      <c r="L6" s="80"/>
      <c r="M6" s="37"/>
      <c r="N6" s="37"/>
      <c r="O6" s="37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ht="20.100000000000001" customHeight="1">
      <c r="A7" s="42" t="s">
        <v>57</v>
      </c>
      <c r="B7" s="42" t="s">
        <v>63</v>
      </c>
      <c r="C7" s="42" t="s">
        <v>64</v>
      </c>
      <c r="D7" s="80"/>
      <c r="E7" s="80"/>
      <c r="F7" s="80"/>
      <c r="G7" s="80"/>
      <c r="H7" s="80"/>
      <c r="I7" s="80"/>
      <c r="J7" s="75"/>
      <c r="K7" s="76"/>
      <c r="L7" s="80"/>
      <c r="M7" s="37"/>
      <c r="N7" s="37"/>
      <c r="O7" s="37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ht="20.100000000000001" customHeight="1">
      <c r="A8" s="45" t="s">
        <v>65</v>
      </c>
      <c r="B8" s="45" t="s">
        <v>65</v>
      </c>
      <c r="C8" s="45" t="s">
        <v>65</v>
      </c>
      <c r="D8" s="45" t="s">
        <v>65</v>
      </c>
      <c r="E8" s="45">
        <v>1</v>
      </c>
      <c r="F8" s="45">
        <v>2</v>
      </c>
      <c r="G8" s="45">
        <v>3</v>
      </c>
      <c r="H8" s="45">
        <v>4</v>
      </c>
      <c r="I8" s="45">
        <v>5</v>
      </c>
      <c r="J8" s="46">
        <v>6</v>
      </c>
      <c r="K8" s="45">
        <v>7</v>
      </c>
      <c r="L8" s="45">
        <v>8</v>
      </c>
    </row>
    <row r="9" spans="1:256" s="10" customFormat="1" ht="20.100000000000001" customHeight="1">
      <c r="A9" s="64"/>
      <c r="B9" s="64"/>
      <c r="C9" s="64"/>
      <c r="D9" s="64" t="s">
        <v>52</v>
      </c>
      <c r="E9" s="65">
        <v>538.41999999999996</v>
      </c>
      <c r="F9" s="65">
        <v>531.41999999999996</v>
      </c>
      <c r="G9" s="65">
        <v>0</v>
      </c>
      <c r="H9" s="65">
        <v>0</v>
      </c>
      <c r="I9" s="65">
        <v>0</v>
      </c>
      <c r="J9" s="66">
        <v>7</v>
      </c>
      <c r="K9" s="66">
        <v>0</v>
      </c>
      <c r="L9" s="66">
        <v>0</v>
      </c>
    </row>
    <row r="10" spans="1:256" ht="20.100000000000001" customHeight="1">
      <c r="A10" s="64">
        <v>204</v>
      </c>
      <c r="B10" s="64"/>
      <c r="C10" s="64"/>
      <c r="D10" s="64" t="s">
        <v>71</v>
      </c>
      <c r="E10" s="65">
        <v>445.91</v>
      </c>
      <c r="F10" s="65">
        <v>438.91</v>
      </c>
      <c r="G10" s="65">
        <v>0</v>
      </c>
      <c r="H10" s="65">
        <v>0</v>
      </c>
      <c r="I10" s="65">
        <v>0</v>
      </c>
      <c r="J10" s="66">
        <v>7</v>
      </c>
      <c r="K10" s="66">
        <v>0</v>
      </c>
      <c r="L10" s="66">
        <v>0</v>
      </c>
    </row>
    <row r="11" spans="1:256" ht="20.100000000000001" customHeight="1">
      <c r="A11" s="64"/>
      <c r="B11" s="64">
        <v>4</v>
      </c>
      <c r="C11" s="64"/>
      <c r="D11" s="64" t="s">
        <v>72</v>
      </c>
      <c r="E11" s="65">
        <v>445.91</v>
      </c>
      <c r="F11" s="65">
        <v>438.91</v>
      </c>
      <c r="G11" s="65">
        <v>0</v>
      </c>
      <c r="H11" s="65">
        <v>0</v>
      </c>
      <c r="I11" s="65">
        <v>0</v>
      </c>
      <c r="J11" s="66">
        <v>7</v>
      </c>
      <c r="K11" s="66">
        <v>0</v>
      </c>
      <c r="L11" s="66">
        <v>0</v>
      </c>
    </row>
    <row r="12" spans="1:256" ht="20.100000000000001" customHeight="1">
      <c r="A12" s="64">
        <v>204</v>
      </c>
      <c r="B12" s="64">
        <v>4</v>
      </c>
      <c r="C12" s="64">
        <v>1</v>
      </c>
      <c r="D12" s="64" t="s">
        <v>73</v>
      </c>
      <c r="E12" s="65">
        <v>362.64</v>
      </c>
      <c r="F12" s="65">
        <v>362.64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256" ht="20.100000000000001" customHeight="1">
      <c r="A13" s="64">
        <v>204</v>
      </c>
      <c r="B13" s="64">
        <v>4</v>
      </c>
      <c r="C13" s="64">
        <v>2</v>
      </c>
      <c r="D13" s="64" t="s">
        <v>74</v>
      </c>
      <c r="E13" s="65">
        <v>44</v>
      </c>
      <c r="F13" s="65">
        <v>37</v>
      </c>
      <c r="G13" s="65">
        <v>0</v>
      </c>
      <c r="H13" s="65">
        <v>0</v>
      </c>
      <c r="I13" s="65">
        <v>0</v>
      </c>
      <c r="J13" s="66">
        <v>7</v>
      </c>
      <c r="K13" s="66">
        <v>0</v>
      </c>
      <c r="L13" s="66">
        <v>0</v>
      </c>
    </row>
    <row r="14" spans="1:256" ht="20.100000000000001" customHeight="1">
      <c r="A14" s="64">
        <v>204</v>
      </c>
      <c r="B14" s="64">
        <v>4</v>
      </c>
      <c r="C14" s="64">
        <v>99</v>
      </c>
      <c r="D14" s="64" t="s">
        <v>75</v>
      </c>
      <c r="E14" s="65">
        <v>39.270000000000003</v>
      </c>
      <c r="F14" s="65">
        <v>39.270000000000003</v>
      </c>
      <c r="G14" s="65">
        <v>0</v>
      </c>
      <c r="H14" s="65">
        <v>0</v>
      </c>
      <c r="I14" s="65">
        <v>0</v>
      </c>
      <c r="J14" s="66">
        <v>0</v>
      </c>
      <c r="K14" s="66">
        <v>0</v>
      </c>
      <c r="L14" s="66">
        <v>0</v>
      </c>
    </row>
    <row r="15" spans="1:256" ht="20.100000000000001" customHeight="1">
      <c r="A15" s="64">
        <v>208</v>
      </c>
      <c r="B15" s="64"/>
      <c r="C15" s="64"/>
      <c r="D15" s="64" t="s">
        <v>76</v>
      </c>
      <c r="E15" s="65">
        <v>64.510000000000005</v>
      </c>
      <c r="F15" s="65">
        <v>64.510000000000005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256" ht="20.100000000000001" customHeight="1">
      <c r="A16" s="64"/>
      <c r="B16" s="64">
        <v>5</v>
      </c>
      <c r="C16" s="64"/>
      <c r="D16" s="64" t="s">
        <v>77</v>
      </c>
      <c r="E16" s="65">
        <v>64.510000000000005</v>
      </c>
      <c r="F16" s="65">
        <v>64.510000000000005</v>
      </c>
      <c r="G16" s="65">
        <v>0</v>
      </c>
      <c r="H16" s="65">
        <v>0</v>
      </c>
      <c r="I16" s="65">
        <v>0</v>
      </c>
      <c r="J16" s="66">
        <v>0</v>
      </c>
      <c r="K16" s="66">
        <v>0</v>
      </c>
      <c r="L16" s="66">
        <v>0</v>
      </c>
    </row>
    <row r="17" spans="1:12" ht="20.100000000000001" customHeight="1">
      <c r="A17" s="64">
        <v>208</v>
      </c>
      <c r="B17" s="64">
        <v>5</v>
      </c>
      <c r="C17" s="64">
        <v>1</v>
      </c>
      <c r="D17" s="64" t="s">
        <v>78</v>
      </c>
      <c r="E17" s="65">
        <v>64.510000000000005</v>
      </c>
      <c r="F17" s="65">
        <v>64.510000000000005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 ht="20.100000000000001" customHeight="1">
      <c r="A18" s="64">
        <v>221</v>
      </c>
      <c r="B18" s="64"/>
      <c r="C18" s="64"/>
      <c r="D18" s="64" t="s">
        <v>79</v>
      </c>
      <c r="E18" s="65">
        <v>28</v>
      </c>
      <c r="F18" s="65">
        <v>28</v>
      </c>
      <c r="G18" s="65">
        <v>0</v>
      </c>
      <c r="H18" s="65">
        <v>0</v>
      </c>
      <c r="I18" s="65">
        <v>0</v>
      </c>
      <c r="J18" s="66">
        <v>0</v>
      </c>
      <c r="K18" s="66">
        <v>0</v>
      </c>
      <c r="L18" s="66">
        <v>0</v>
      </c>
    </row>
    <row r="19" spans="1:12" ht="20.100000000000001" customHeight="1">
      <c r="A19" s="64"/>
      <c r="B19" s="64">
        <v>2</v>
      </c>
      <c r="C19" s="64"/>
      <c r="D19" s="64" t="s">
        <v>80</v>
      </c>
      <c r="E19" s="65">
        <v>28</v>
      </c>
      <c r="F19" s="65">
        <v>28</v>
      </c>
      <c r="G19" s="65">
        <v>0</v>
      </c>
      <c r="H19" s="65">
        <v>0</v>
      </c>
      <c r="I19" s="65">
        <v>0</v>
      </c>
      <c r="J19" s="66">
        <v>0</v>
      </c>
      <c r="K19" s="66">
        <v>0</v>
      </c>
      <c r="L19" s="66">
        <v>0</v>
      </c>
    </row>
    <row r="20" spans="1:12" ht="20.100000000000001" customHeight="1">
      <c r="A20" s="64">
        <v>221</v>
      </c>
      <c r="B20" s="64">
        <v>2</v>
      </c>
      <c r="C20" s="64">
        <v>1</v>
      </c>
      <c r="D20" s="64" t="s">
        <v>81</v>
      </c>
      <c r="E20" s="65">
        <v>28</v>
      </c>
      <c r="F20" s="65">
        <v>28</v>
      </c>
      <c r="G20" s="65">
        <v>0</v>
      </c>
      <c r="H20" s="65">
        <v>0</v>
      </c>
      <c r="I20" s="65">
        <v>0</v>
      </c>
      <c r="J20" s="66">
        <v>0</v>
      </c>
      <c r="K20" s="66">
        <v>0</v>
      </c>
      <c r="L20" s="66">
        <v>0</v>
      </c>
    </row>
    <row r="21" spans="1:12" ht="20.100000000000001" customHeight="1"/>
    <row r="22" spans="1:12" ht="20.100000000000001" customHeight="1"/>
  </sheetData>
  <sheetProtection formatCells="0" formatColumns="0" formatRows="0"/>
  <mergeCells count="12">
    <mergeCell ref="L5:L7"/>
    <mergeCell ref="E5:E7"/>
    <mergeCell ref="F5:F7"/>
    <mergeCell ref="I5:I7"/>
    <mergeCell ref="G5:G7"/>
    <mergeCell ref="H5:H7"/>
    <mergeCell ref="J5:J7"/>
    <mergeCell ref="K5:K7"/>
    <mergeCell ref="A1:B1"/>
    <mergeCell ref="A5:C6"/>
    <mergeCell ref="D5:D7"/>
    <mergeCell ref="A4:C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30"/>
  <sheetViews>
    <sheetView showGridLines="0" showZeros="0" zoomScaleNormal="100" workbookViewId="0"/>
  </sheetViews>
  <sheetFormatPr defaultColWidth="9.1640625" defaultRowHeight="11.25"/>
  <cols>
    <col min="1" max="1" width="19.5" customWidth="1"/>
    <col min="2" max="2" width="39" customWidth="1"/>
    <col min="3" max="6" width="22.6640625" customWidth="1"/>
  </cols>
  <sheetData>
    <row r="1" spans="1:6" ht="20.100000000000001" customHeight="1"/>
    <row r="2" spans="1:6" ht="21" customHeight="1">
      <c r="A2" s="27" t="s">
        <v>45</v>
      </c>
      <c r="B2" s="4"/>
      <c r="C2" s="4"/>
      <c r="D2" s="4"/>
      <c r="E2" s="4"/>
      <c r="F2" s="4"/>
    </row>
    <row r="3" spans="1:6" ht="20.100000000000001" customHeight="1">
      <c r="A3" s="1" t="s">
        <v>37</v>
      </c>
      <c r="B3" s="1"/>
      <c r="C3" s="1"/>
      <c r="D3" s="1"/>
      <c r="E3" s="1"/>
      <c r="F3" s="5" t="s">
        <v>21</v>
      </c>
    </row>
    <row r="4" spans="1:6" ht="20.100000000000001" customHeight="1">
      <c r="A4" s="82" t="s">
        <v>42</v>
      </c>
      <c r="B4" s="82" t="s">
        <v>18</v>
      </c>
      <c r="C4" s="82" t="s">
        <v>26</v>
      </c>
      <c r="D4" s="82" t="s">
        <v>4</v>
      </c>
      <c r="E4" s="82" t="s">
        <v>23</v>
      </c>
      <c r="F4" s="82" t="s">
        <v>7</v>
      </c>
    </row>
    <row r="5" spans="1:6" ht="20.100000000000001" customHeight="1">
      <c r="A5" s="82"/>
      <c r="B5" s="82"/>
      <c r="C5" s="82"/>
      <c r="D5" s="82"/>
      <c r="E5" s="82"/>
      <c r="F5" s="82"/>
    </row>
    <row r="6" spans="1:6" ht="20.100000000000001" customHeight="1">
      <c r="A6" s="12" t="s">
        <v>24</v>
      </c>
      <c r="B6" s="11" t="s">
        <v>24</v>
      </c>
      <c r="C6" s="11">
        <v>1</v>
      </c>
      <c r="D6" s="11">
        <v>2</v>
      </c>
      <c r="E6" s="12">
        <v>3</v>
      </c>
      <c r="F6" s="11">
        <v>4</v>
      </c>
    </row>
    <row r="7" spans="1:6" s="10" customFormat="1" ht="20.100000000000001" customHeight="1">
      <c r="A7" s="67"/>
      <c r="B7" s="68" t="s">
        <v>52</v>
      </c>
      <c r="C7" s="69">
        <v>531.41999999999996</v>
      </c>
      <c r="D7" s="70">
        <v>494.42</v>
      </c>
      <c r="E7" s="71">
        <v>37</v>
      </c>
      <c r="F7" s="72"/>
    </row>
    <row r="8" spans="1:6" ht="20.100000000000001" customHeight="1">
      <c r="A8" s="67" t="s">
        <v>82</v>
      </c>
      <c r="B8" s="68" t="s">
        <v>83</v>
      </c>
      <c r="C8" s="69">
        <v>531.41999999999996</v>
      </c>
      <c r="D8" s="70">
        <v>494.42</v>
      </c>
      <c r="E8" s="71">
        <v>37</v>
      </c>
      <c r="F8" s="72"/>
    </row>
    <row r="9" spans="1:6" ht="20.100000000000001" customHeight="1">
      <c r="A9" s="67" t="s">
        <v>84</v>
      </c>
      <c r="B9" s="68" t="s">
        <v>85</v>
      </c>
      <c r="C9" s="69">
        <v>531.41999999999996</v>
      </c>
      <c r="D9" s="70">
        <v>494.42</v>
      </c>
      <c r="E9" s="71">
        <v>37</v>
      </c>
      <c r="F9" s="72"/>
    </row>
    <row r="10" spans="1:6" ht="20.100000000000001" customHeight="1">
      <c r="A10" s="67" t="s">
        <v>86</v>
      </c>
      <c r="B10" s="68" t="s">
        <v>87</v>
      </c>
      <c r="C10" s="69">
        <v>438.91</v>
      </c>
      <c r="D10" s="70">
        <v>401.91</v>
      </c>
      <c r="E10" s="71">
        <v>37</v>
      </c>
      <c r="F10" s="72"/>
    </row>
    <row r="11" spans="1:6" ht="20.100000000000001" customHeight="1">
      <c r="A11" s="67" t="s">
        <v>88</v>
      </c>
      <c r="B11" s="68" t="s">
        <v>89</v>
      </c>
      <c r="C11" s="69">
        <v>438.91</v>
      </c>
      <c r="D11" s="70">
        <v>401.91</v>
      </c>
      <c r="E11" s="71">
        <v>37</v>
      </c>
      <c r="F11" s="72"/>
    </row>
    <row r="12" spans="1:6" ht="20.100000000000001" customHeight="1">
      <c r="A12" s="67" t="s">
        <v>90</v>
      </c>
      <c r="B12" s="68" t="s">
        <v>91</v>
      </c>
      <c r="C12" s="69">
        <v>362.64</v>
      </c>
      <c r="D12" s="70">
        <v>362.64</v>
      </c>
      <c r="E12" s="71">
        <v>0</v>
      </c>
      <c r="F12" s="72"/>
    </row>
    <row r="13" spans="1:6" ht="20.100000000000001" customHeight="1">
      <c r="A13" s="67" t="s">
        <v>92</v>
      </c>
      <c r="B13" s="68" t="s">
        <v>93</v>
      </c>
      <c r="C13" s="69">
        <v>37</v>
      </c>
      <c r="D13" s="70">
        <v>0</v>
      </c>
      <c r="E13" s="71">
        <v>37</v>
      </c>
      <c r="F13" s="72"/>
    </row>
    <row r="14" spans="1:6" ht="20.100000000000001" customHeight="1">
      <c r="A14" s="67" t="s">
        <v>94</v>
      </c>
      <c r="B14" s="68" t="s">
        <v>95</v>
      </c>
      <c r="C14" s="69">
        <v>39.270000000000003</v>
      </c>
      <c r="D14" s="70">
        <v>39.270000000000003</v>
      </c>
      <c r="E14" s="71">
        <v>0</v>
      </c>
      <c r="F14" s="72"/>
    </row>
    <row r="15" spans="1:6" ht="20.100000000000001" customHeight="1">
      <c r="A15" s="67" t="s">
        <v>96</v>
      </c>
      <c r="B15" s="68" t="s">
        <v>97</v>
      </c>
      <c r="C15" s="69">
        <v>64.510000000000005</v>
      </c>
      <c r="D15" s="70">
        <v>64.510000000000005</v>
      </c>
      <c r="E15" s="71">
        <v>0</v>
      </c>
      <c r="F15" s="72"/>
    </row>
    <row r="16" spans="1:6" ht="20.100000000000001" customHeight="1">
      <c r="A16" s="67" t="s">
        <v>98</v>
      </c>
      <c r="B16" s="68" t="s">
        <v>99</v>
      </c>
      <c r="C16" s="69">
        <v>64.510000000000005</v>
      </c>
      <c r="D16" s="70">
        <v>64.510000000000005</v>
      </c>
      <c r="E16" s="71">
        <v>0</v>
      </c>
      <c r="F16" s="72"/>
    </row>
    <row r="17" spans="1:6" ht="20.100000000000001" customHeight="1">
      <c r="A17" s="67" t="s">
        <v>100</v>
      </c>
      <c r="B17" s="68" t="s">
        <v>101</v>
      </c>
      <c r="C17" s="69">
        <v>64.510000000000005</v>
      </c>
      <c r="D17" s="70">
        <v>64.510000000000005</v>
      </c>
      <c r="E17" s="71">
        <v>0</v>
      </c>
      <c r="F17" s="72"/>
    </row>
    <row r="18" spans="1:6" ht="20.100000000000001" customHeight="1">
      <c r="A18" s="67" t="s">
        <v>102</v>
      </c>
      <c r="B18" s="68" t="s">
        <v>103</v>
      </c>
      <c r="C18" s="69">
        <v>28</v>
      </c>
      <c r="D18" s="70">
        <v>28</v>
      </c>
      <c r="E18" s="71">
        <v>0</v>
      </c>
      <c r="F18" s="72"/>
    </row>
    <row r="19" spans="1:6" ht="20.100000000000001" customHeight="1">
      <c r="A19" s="67" t="s">
        <v>104</v>
      </c>
      <c r="B19" s="68" t="s">
        <v>105</v>
      </c>
      <c r="C19" s="69">
        <v>28</v>
      </c>
      <c r="D19" s="70">
        <v>28</v>
      </c>
      <c r="E19" s="71">
        <v>0</v>
      </c>
      <c r="F19" s="72"/>
    </row>
    <row r="20" spans="1:6" ht="20.100000000000001" customHeight="1">
      <c r="A20" s="67" t="s">
        <v>106</v>
      </c>
      <c r="B20" s="68" t="s">
        <v>107</v>
      </c>
      <c r="C20" s="69">
        <v>28</v>
      </c>
      <c r="D20" s="70">
        <v>28</v>
      </c>
      <c r="E20" s="71">
        <v>0</v>
      </c>
      <c r="F20" s="72"/>
    </row>
    <row r="30" spans="1:6">
      <c r="B30" s="10"/>
    </row>
  </sheetData>
  <sheetProtection formatCells="0" formatColumns="0" formatRows="0"/>
  <mergeCells count="6">
    <mergeCell ref="E4:E5"/>
    <mergeCell ref="F4:F5"/>
    <mergeCell ref="A4:A5"/>
    <mergeCell ref="B4:B5"/>
    <mergeCell ref="C4:C5"/>
    <mergeCell ref="D4:D5"/>
  </mergeCells>
  <phoneticPr fontId="0" type="noConversion"/>
  <printOptions horizontalCentered="1"/>
  <pageMargins left="0.78740157480314965" right="0.78740157480314965" top="0.78740157480314965" bottom="0.78740157480314965" header="0" footer="0"/>
  <pageSetup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E15"/>
  <sheetViews>
    <sheetView showGridLines="0" showZeros="0" tabSelected="1" workbookViewId="0"/>
  </sheetViews>
  <sheetFormatPr defaultColWidth="9.1640625" defaultRowHeight="11.25"/>
  <cols>
    <col min="1" max="2" width="54.6640625" customWidth="1"/>
  </cols>
  <sheetData>
    <row r="1" spans="1:5" ht="20.100000000000001" customHeight="1"/>
    <row r="2" spans="1:5" ht="21" customHeight="1">
      <c r="A2" s="27" t="s">
        <v>70</v>
      </c>
      <c r="B2" s="4"/>
    </row>
    <row r="3" spans="1:5" ht="20.100000000000001" customHeight="1">
      <c r="A3" s="1" t="s">
        <v>37</v>
      </c>
      <c r="B3" s="5" t="s">
        <v>21</v>
      </c>
    </row>
    <row r="4" spans="1:5" ht="20.100000000000001" customHeight="1">
      <c r="A4" s="3" t="s">
        <v>29</v>
      </c>
      <c r="B4" s="3" t="s">
        <v>69</v>
      </c>
    </row>
    <row r="5" spans="1:5" ht="20.100000000000001" customHeight="1">
      <c r="A5" s="2" t="s">
        <v>26</v>
      </c>
      <c r="B5" s="48">
        <f>B6+B7+B9+B10</f>
        <v>60.42</v>
      </c>
      <c r="C5" s="10"/>
      <c r="D5" s="10"/>
    </row>
    <row r="6" spans="1:5" ht="20.100000000000001" customHeight="1">
      <c r="A6" s="13" t="s">
        <v>40</v>
      </c>
      <c r="B6" s="49"/>
      <c r="C6" s="10"/>
      <c r="D6" s="10"/>
    </row>
    <row r="7" spans="1:5" s="10" customFormat="1" ht="20.100000000000001" customHeight="1">
      <c r="A7" s="16" t="s">
        <v>25</v>
      </c>
      <c r="B7" s="73">
        <v>0.42</v>
      </c>
    </row>
    <row r="8" spans="1:5" ht="20.100000000000001" customHeight="1">
      <c r="A8" s="2" t="s">
        <v>38</v>
      </c>
      <c r="B8" s="50">
        <f>B9+B10</f>
        <v>60</v>
      </c>
      <c r="C8" s="10"/>
      <c r="D8" s="10"/>
    </row>
    <row r="9" spans="1:5" ht="20.100000000000001" customHeight="1">
      <c r="A9" s="13" t="s">
        <v>66</v>
      </c>
      <c r="B9" s="49"/>
      <c r="C9" s="10"/>
    </row>
    <row r="10" spans="1:5" s="10" customFormat="1" ht="20.100000000000001" customHeight="1">
      <c r="A10" s="16" t="s">
        <v>5</v>
      </c>
      <c r="B10" s="73">
        <v>60</v>
      </c>
    </row>
    <row r="11" spans="1:5" ht="20.100000000000001" customHeight="1">
      <c r="B11" s="10"/>
      <c r="C11" s="10"/>
      <c r="D11" s="10"/>
      <c r="E11" s="10"/>
    </row>
    <row r="12" spans="1:5" ht="20.100000000000001" customHeight="1"/>
    <row r="13" spans="1:5" ht="20.100000000000001" customHeight="1"/>
    <row r="14" spans="1:5">
      <c r="D14" s="10"/>
    </row>
    <row r="15" spans="1:5">
      <c r="B15" s="10"/>
    </row>
  </sheetData>
  <sheetProtection formatCells="0" formatColumns="0" formatRows="0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10</vt:i4>
      </vt:variant>
    </vt:vector>
  </HeadingPairs>
  <TitlesOfParts>
    <vt:vector size="15" baseType="lpstr">
      <vt:lpstr>封面</vt:lpstr>
      <vt:lpstr>表1收支预算总表</vt:lpstr>
      <vt:lpstr>支出预算表</vt:lpstr>
      <vt:lpstr>表2财政预算拨款</vt:lpstr>
      <vt:lpstr>表3-2三公支出(财拨)基本支出</vt:lpstr>
      <vt:lpstr>表1收支预算总表!Print_Area</vt:lpstr>
      <vt:lpstr>表2财政预算拨款!Print_Area</vt:lpstr>
      <vt:lpstr>'表3-2三公支出(财拨)基本支出'!Print_Area</vt:lpstr>
      <vt:lpstr>封面!Print_Area</vt:lpstr>
      <vt:lpstr>支出预算表!Print_Area</vt:lpstr>
      <vt:lpstr>表1收支预算总表!Print_Titles</vt:lpstr>
      <vt:lpstr>表2财政预算拨款!Print_Titles</vt:lpstr>
      <vt:lpstr>'表3-2三公支出(财拨)基本支出'!Print_Titles</vt:lpstr>
      <vt:lpstr>封面!Print_Titles</vt:lpstr>
      <vt:lpstr>支出预算表!Print_Titles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灯塔市检察院</cp:lastModifiedBy>
  <cp:lastPrinted>2015-03-30T23:41:25Z</cp:lastPrinted>
  <dcterms:created xsi:type="dcterms:W3CDTF">2014-09-24T06:16:20Z</dcterms:created>
  <dcterms:modified xsi:type="dcterms:W3CDTF">2018-07-10T07:22:33Z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723664</vt:i4>
  </property>
</Properties>
</file>